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f\Documents\Formula Fast 2013\BRKC\BRKC 2017\"/>
    </mc:Choice>
  </mc:AlternateContent>
  <bookViews>
    <workbookView xWindow="0" yWindow="0" windowWidth="28800" windowHeight="12705"/>
  </bookViews>
  <sheets>
    <sheet name="BRKC 2017" sheetId="1" r:id="rId1"/>
  </sheets>
  <definedNames>
    <definedName name="_xlnm.Print_Area" localSheetId="0">'BRKC 2017'!$B$2:$AV$102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4" i="1" l="1"/>
  <c r="BF5" i="1"/>
  <c r="BF6" i="1"/>
  <c r="BF7" i="1"/>
  <c r="BF8" i="1"/>
  <c r="BF9" i="1"/>
  <c r="BF10" i="1"/>
  <c r="BF11" i="1"/>
  <c r="BF12" i="1"/>
  <c r="BE4" i="1"/>
  <c r="BE5" i="1"/>
  <c r="BE6" i="1"/>
  <c r="BE7" i="1"/>
  <c r="BE8" i="1"/>
  <c r="BE9" i="1"/>
  <c r="BE10" i="1"/>
  <c r="BE11" i="1"/>
  <c r="BE12" i="1"/>
  <c r="BD4" i="1"/>
  <c r="BD5" i="1"/>
  <c r="BD6" i="1"/>
  <c r="BD7" i="1"/>
  <c r="BD8" i="1"/>
  <c r="BD9" i="1"/>
  <c r="BD10" i="1"/>
  <c r="BD11" i="1"/>
  <c r="BD12" i="1"/>
  <c r="BC4" i="1"/>
  <c r="BC5" i="1"/>
  <c r="BC6" i="1"/>
  <c r="BC7" i="1"/>
  <c r="BC8" i="1"/>
  <c r="BC9" i="1"/>
  <c r="BC10" i="1"/>
  <c r="BC11" i="1"/>
  <c r="BC12" i="1"/>
  <c r="BB4" i="1"/>
  <c r="BB5" i="1"/>
  <c r="BB6" i="1"/>
  <c r="BB7" i="1"/>
  <c r="BB8" i="1"/>
  <c r="BB9" i="1"/>
  <c r="BB10" i="1"/>
  <c r="BB11" i="1"/>
  <c r="BB12" i="1"/>
  <c r="BA4" i="1"/>
  <c r="BA5" i="1"/>
  <c r="BA6" i="1"/>
  <c r="BA7" i="1"/>
  <c r="BA8" i="1"/>
  <c r="BA9" i="1"/>
  <c r="BA10" i="1"/>
  <c r="BA11" i="1"/>
  <c r="BA12" i="1"/>
  <c r="AZ4" i="1"/>
  <c r="AZ5" i="1"/>
  <c r="AZ6" i="1"/>
  <c r="AZ7" i="1"/>
  <c r="AZ8" i="1"/>
  <c r="AZ9" i="1"/>
  <c r="AZ10" i="1"/>
  <c r="AZ11" i="1"/>
  <c r="AZ12" i="1"/>
  <c r="AY4" i="1"/>
  <c r="AY5" i="1"/>
  <c r="AY6" i="1"/>
  <c r="AY7" i="1"/>
  <c r="AY8" i="1"/>
  <c r="AY9" i="1"/>
  <c r="AY10" i="1"/>
  <c r="AY11" i="1"/>
  <c r="AY12" i="1"/>
  <c r="AX4" i="1"/>
  <c r="AX5" i="1"/>
  <c r="AX6" i="1"/>
  <c r="AX7" i="1"/>
  <c r="AX8" i="1"/>
  <c r="AX9" i="1"/>
  <c r="AX10" i="1"/>
  <c r="AX11" i="1"/>
  <c r="AX12" i="1"/>
  <c r="AW4" i="1"/>
  <c r="AW5" i="1"/>
  <c r="AW6" i="1"/>
  <c r="AW7" i="1"/>
  <c r="AW8" i="1"/>
  <c r="AW9" i="1"/>
  <c r="AW10" i="1"/>
  <c r="AW11" i="1"/>
  <c r="AW12" i="1"/>
  <c r="AW3" i="1"/>
  <c r="AV33" i="1"/>
  <c r="AV35" i="1"/>
  <c r="AV36" i="1"/>
  <c r="AV37" i="1"/>
  <c r="AV38" i="1"/>
  <c r="AV39" i="1"/>
  <c r="AV40" i="1"/>
  <c r="AV41" i="1"/>
  <c r="AV42" i="1"/>
  <c r="AV45" i="1"/>
  <c r="AV44" i="1"/>
  <c r="AV43" i="1"/>
  <c r="AV46" i="1"/>
  <c r="AV50" i="1"/>
  <c r="AV47" i="1"/>
  <c r="AV49" i="1"/>
  <c r="AV48" i="1"/>
  <c r="AV52" i="1"/>
  <c r="AV51" i="1"/>
  <c r="AV53" i="1"/>
  <c r="AV54" i="1"/>
  <c r="AV57" i="1"/>
  <c r="AV55" i="1"/>
  <c r="AV58" i="1"/>
  <c r="AV56" i="1"/>
  <c r="AV60" i="1"/>
  <c r="AV59" i="1"/>
  <c r="AV63" i="1"/>
  <c r="AV62" i="1"/>
  <c r="AV61" i="1"/>
  <c r="AV64" i="1"/>
  <c r="AV70" i="1"/>
  <c r="AV65" i="1"/>
  <c r="AV68" i="1"/>
  <c r="AV71" i="1"/>
  <c r="AV72" i="1"/>
  <c r="AV67" i="1"/>
  <c r="AV66" i="1"/>
  <c r="AV69" i="1"/>
  <c r="AV73" i="1"/>
  <c r="AV76" i="1"/>
  <c r="AV78" i="1"/>
  <c r="AV75" i="1"/>
  <c r="AV74" i="1"/>
  <c r="AV77" i="1"/>
  <c r="AV79" i="1"/>
  <c r="AV80" i="1"/>
  <c r="AV81" i="1"/>
  <c r="AV84" i="1"/>
  <c r="AV82" i="1"/>
  <c r="AV85" i="1"/>
  <c r="AV83" i="1"/>
  <c r="AV87" i="1"/>
  <c r="AV88" i="1"/>
  <c r="AV86" i="1"/>
  <c r="AV89" i="1"/>
  <c r="AV90" i="1"/>
  <c r="AV92" i="1"/>
  <c r="AV93" i="1"/>
  <c r="AV91" i="1"/>
  <c r="AV94" i="1"/>
  <c r="AV96" i="1"/>
  <c r="AV95" i="1"/>
  <c r="AV97" i="1"/>
  <c r="AV98" i="1"/>
  <c r="AV99" i="1"/>
  <c r="AV100" i="1"/>
  <c r="AV101" i="1"/>
  <c r="AV102" i="1"/>
  <c r="AV34" i="1"/>
  <c r="AV9" i="1"/>
  <c r="AV21" i="1"/>
  <c r="AV8" i="1"/>
  <c r="AV18" i="1"/>
  <c r="AV5" i="1"/>
  <c r="AV27" i="1"/>
  <c r="AV17" i="1"/>
  <c r="AV22" i="1"/>
  <c r="AV24" i="1"/>
  <c r="AV14" i="1"/>
  <c r="AV19" i="1"/>
  <c r="AV26" i="1"/>
  <c r="AV25" i="1"/>
  <c r="AV31" i="1"/>
  <c r="AV30" i="1"/>
  <c r="AV29" i="1"/>
  <c r="AV28" i="1"/>
  <c r="AV23" i="1"/>
  <c r="AV32" i="1"/>
  <c r="AV16" i="1"/>
  <c r="AV4" i="1"/>
  <c r="AV12" i="1"/>
  <c r="AV15" i="1"/>
  <c r="AV10" i="1"/>
  <c r="AV6" i="1"/>
  <c r="AV11" i="1"/>
  <c r="AV7" i="1"/>
  <c r="AV20" i="1"/>
  <c r="AV13" i="1"/>
  <c r="AV3" i="1"/>
  <c r="AW34" i="1" l="1"/>
  <c r="AX34" i="1"/>
  <c r="AY34" i="1"/>
  <c r="AZ34" i="1"/>
  <c r="BA34" i="1"/>
  <c r="BB34" i="1"/>
  <c r="BC34" i="1"/>
  <c r="BD34" i="1"/>
  <c r="BE34" i="1"/>
  <c r="BF34" i="1"/>
  <c r="AW33" i="1"/>
  <c r="AX33" i="1"/>
  <c r="AY33" i="1"/>
  <c r="AZ33" i="1"/>
  <c r="BA33" i="1"/>
  <c r="BB33" i="1"/>
  <c r="BC33" i="1"/>
  <c r="BD33" i="1"/>
  <c r="BE33" i="1"/>
  <c r="BF33" i="1"/>
  <c r="AW35" i="1"/>
  <c r="AX35" i="1"/>
  <c r="AY35" i="1"/>
  <c r="AZ35" i="1"/>
  <c r="BA35" i="1"/>
  <c r="BB35" i="1"/>
  <c r="BC35" i="1"/>
  <c r="BD35" i="1"/>
  <c r="BE35" i="1"/>
  <c r="BF35" i="1"/>
  <c r="AW36" i="1"/>
  <c r="AX36" i="1"/>
  <c r="AY36" i="1"/>
  <c r="AZ36" i="1"/>
  <c r="BA36" i="1"/>
  <c r="BB36" i="1"/>
  <c r="BC36" i="1"/>
  <c r="BD36" i="1"/>
  <c r="BE36" i="1"/>
  <c r="BF36" i="1"/>
  <c r="AW37" i="1"/>
  <c r="AX37" i="1"/>
  <c r="AY37" i="1"/>
  <c r="AZ37" i="1"/>
  <c r="BA37" i="1"/>
  <c r="BB37" i="1"/>
  <c r="BC37" i="1"/>
  <c r="BD37" i="1"/>
  <c r="BE37" i="1"/>
  <c r="BF37" i="1"/>
  <c r="AW38" i="1"/>
  <c r="AX38" i="1"/>
  <c r="AY38" i="1"/>
  <c r="AZ38" i="1"/>
  <c r="BA38" i="1"/>
  <c r="BB38" i="1"/>
  <c r="BC38" i="1"/>
  <c r="BD38" i="1"/>
  <c r="BE38" i="1"/>
  <c r="BF38" i="1"/>
  <c r="AW39" i="1"/>
  <c r="AX39" i="1"/>
  <c r="AY39" i="1"/>
  <c r="AZ39" i="1"/>
  <c r="BA39" i="1"/>
  <c r="BB39" i="1"/>
  <c r="BC39" i="1"/>
  <c r="BD39" i="1"/>
  <c r="BE39" i="1"/>
  <c r="BF39" i="1"/>
  <c r="AW40" i="1"/>
  <c r="AX40" i="1"/>
  <c r="AY40" i="1"/>
  <c r="AZ40" i="1"/>
  <c r="BA40" i="1"/>
  <c r="BB40" i="1"/>
  <c r="BC40" i="1"/>
  <c r="BD40" i="1"/>
  <c r="BE40" i="1"/>
  <c r="BF40" i="1"/>
  <c r="AW41" i="1"/>
  <c r="AX41" i="1"/>
  <c r="AY41" i="1"/>
  <c r="AZ41" i="1"/>
  <c r="BA41" i="1"/>
  <c r="BB41" i="1"/>
  <c r="BC41" i="1"/>
  <c r="BD41" i="1"/>
  <c r="BE41" i="1"/>
  <c r="BF41" i="1"/>
  <c r="AW42" i="1"/>
  <c r="AX42" i="1"/>
  <c r="AY42" i="1"/>
  <c r="AZ42" i="1"/>
  <c r="BA42" i="1"/>
  <c r="BB42" i="1"/>
  <c r="BC42" i="1"/>
  <c r="BD42" i="1"/>
  <c r="BE42" i="1"/>
  <c r="BF42" i="1"/>
  <c r="AW45" i="1"/>
  <c r="AX45" i="1"/>
  <c r="AY45" i="1"/>
  <c r="AZ45" i="1"/>
  <c r="BA45" i="1"/>
  <c r="BB45" i="1"/>
  <c r="BC45" i="1"/>
  <c r="BD45" i="1"/>
  <c r="BE45" i="1"/>
  <c r="BF45" i="1"/>
  <c r="AW44" i="1"/>
  <c r="AX44" i="1"/>
  <c r="AY44" i="1"/>
  <c r="AZ44" i="1"/>
  <c r="BA44" i="1"/>
  <c r="BB44" i="1"/>
  <c r="BC44" i="1"/>
  <c r="BD44" i="1"/>
  <c r="BE44" i="1"/>
  <c r="BF44" i="1"/>
  <c r="AW43" i="1"/>
  <c r="AX43" i="1"/>
  <c r="AY43" i="1"/>
  <c r="AZ43" i="1"/>
  <c r="BA43" i="1"/>
  <c r="BB43" i="1"/>
  <c r="BC43" i="1"/>
  <c r="BD43" i="1"/>
  <c r="BE43" i="1"/>
  <c r="BF43" i="1"/>
  <c r="AW46" i="1"/>
  <c r="AX46" i="1"/>
  <c r="AY46" i="1"/>
  <c r="AZ46" i="1"/>
  <c r="BA46" i="1"/>
  <c r="BB46" i="1"/>
  <c r="BC46" i="1"/>
  <c r="BD46" i="1"/>
  <c r="BE46" i="1"/>
  <c r="BF46" i="1"/>
  <c r="AW50" i="1"/>
  <c r="AX50" i="1"/>
  <c r="AY50" i="1"/>
  <c r="AZ50" i="1"/>
  <c r="BA50" i="1"/>
  <c r="BB50" i="1"/>
  <c r="BC50" i="1"/>
  <c r="BD50" i="1"/>
  <c r="BE50" i="1"/>
  <c r="BF50" i="1"/>
  <c r="AW47" i="1"/>
  <c r="AX47" i="1"/>
  <c r="AY47" i="1"/>
  <c r="AZ47" i="1"/>
  <c r="BA47" i="1"/>
  <c r="BB47" i="1"/>
  <c r="BC47" i="1"/>
  <c r="BD47" i="1"/>
  <c r="BE47" i="1"/>
  <c r="BF47" i="1"/>
  <c r="AW48" i="1"/>
  <c r="AX48" i="1"/>
  <c r="AY48" i="1"/>
  <c r="AZ48" i="1"/>
  <c r="BA48" i="1"/>
  <c r="BB48" i="1"/>
  <c r="BC48" i="1"/>
  <c r="BD48" i="1"/>
  <c r="BE48" i="1"/>
  <c r="BF48" i="1"/>
  <c r="AW49" i="1"/>
  <c r="AX49" i="1"/>
  <c r="AY49" i="1"/>
  <c r="AZ49" i="1"/>
  <c r="BA49" i="1"/>
  <c r="BB49" i="1"/>
  <c r="BC49" i="1"/>
  <c r="BD49" i="1"/>
  <c r="BE49" i="1"/>
  <c r="BF49" i="1"/>
  <c r="AW52" i="1"/>
  <c r="AX52" i="1"/>
  <c r="AY52" i="1"/>
  <c r="AZ52" i="1"/>
  <c r="BA52" i="1"/>
  <c r="BB52" i="1"/>
  <c r="BC52" i="1"/>
  <c r="BD52" i="1"/>
  <c r="BE52" i="1"/>
  <c r="BF52" i="1"/>
  <c r="AW51" i="1"/>
  <c r="AX51" i="1"/>
  <c r="AY51" i="1"/>
  <c r="AZ51" i="1"/>
  <c r="BA51" i="1"/>
  <c r="BB51" i="1"/>
  <c r="BC51" i="1"/>
  <c r="BD51" i="1"/>
  <c r="BE51" i="1"/>
  <c r="BF51" i="1"/>
  <c r="AW53" i="1"/>
  <c r="AX53" i="1"/>
  <c r="AY53" i="1"/>
  <c r="AZ53" i="1"/>
  <c r="BA53" i="1"/>
  <c r="BB53" i="1"/>
  <c r="BC53" i="1"/>
  <c r="BD53" i="1"/>
  <c r="BE53" i="1"/>
  <c r="BF53" i="1"/>
  <c r="AW54" i="1"/>
  <c r="AX54" i="1"/>
  <c r="AY54" i="1"/>
  <c r="AZ54" i="1"/>
  <c r="BA54" i="1"/>
  <c r="BB54" i="1"/>
  <c r="BC54" i="1"/>
  <c r="BD54" i="1"/>
  <c r="BE54" i="1"/>
  <c r="BF54" i="1"/>
  <c r="AW57" i="1"/>
  <c r="AX57" i="1"/>
  <c r="AY57" i="1"/>
  <c r="AZ57" i="1"/>
  <c r="BA57" i="1"/>
  <c r="BB57" i="1"/>
  <c r="BC57" i="1"/>
  <c r="BD57" i="1"/>
  <c r="BE57" i="1"/>
  <c r="BF57" i="1"/>
  <c r="AW55" i="1"/>
  <c r="AX55" i="1"/>
  <c r="AY55" i="1"/>
  <c r="AZ55" i="1"/>
  <c r="BA55" i="1"/>
  <c r="BB55" i="1"/>
  <c r="BC55" i="1"/>
  <c r="BD55" i="1"/>
  <c r="BE55" i="1"/>
  <c r="BF55" i="1"/>
  <c r="AW58" i="1"/>
  <c r="AX58" i="1"/>
  <c r="AY58" i="1"/>
  <c r="AZ58" i="1"/>
  <c r="BA58" i="1"/>
  <c r="BB58" i="1"/>
  <c r="BC58" i="1"/>
  <c r="BD58" i="1"/>
  <c r="BE58" i="1"/>
  <c r="BF58" i="1"/>
  <c r="AW56" i="1"/>
  <c r="AX56" i="1"/>
  <c r="AY56" i="1"/>
  <c r="AZ56" i="1"/>
  <c r="BA56" i="1"/>
  <c r="BB56" i="1"/>
  <c r="BC56" i="1"/>
  <c r="BD56" i="1"/>
  <c r="BE56" i="1"/>
  <c r="BF56" i="1"/>
  <c r="AW60" i="1"/>
  <c r="AX60" i="1"/>
  <c r="AY60" i="1"/>
  <c r="AZ60" i="1"/>
  <c r="BA60" i="1"/>
  <c r="BB60" i="1"/>
  <c r="BC60" i="1"/>
  <c r="BD60" i="1"/>
  <c r="BE60" i="1"/>
  <c r="BF60" i="1"/>
  <c r="AW59" i="1"/>
  <c r="AX59" i="1"/>
  <c r="AY59" i="1"/>
  <c r="AZ59" i="1"/>
  <c r="BA59" i="1"/>
  <c r="BB59" i="1"/>
  <c r="BC59" i="1"/>
  <c r="BD59" i="1"/>
  <c r="BE59" i="1"/>
  <c r="BF59" i="1"/>
  <c r="AW62" i="1"/>
  <c r="AX62" i="1"/>
  <c r="AY62" i="1"/>
  <c r="AZ62" i="1"/>
  <c r="BA62" i="1"/>
  <c r="BB62" i="1"/>
  <c r="BC62" i="1"/>
  <c r="BD62" i="1"/>
  <c r="BE62" i="1"/>
  <c r="BF62" i="1"/>
  <c r="AW63" i="1"/>
  <c r="AX63" i="1"/>
  <c r="AY63" i="1"/>
  <c r="AZ63" i="1"/>
  <c r="BA63" i="1"/>
  <c r="BB63" i="1"/>
  <c r="BC63" i="1"/>
  <c r="BD63" i="1"/>
  <c r="BE63" i="1"/>
  <c r="BF63" i="1"/>
  <c r="AW64" i="1"/>
  <c r="AX64" i="1"/>
  <c r="AY64" i="1"/>
  <c r="AZ64" i="1"/>
  <c r="BA64" i="1"/>
  <c r="BB64" i="1"/>
  <c r="BC64" i="1"/>
  <c r="BD64" i="1"/>
  <c r="BE64" i="1"/>
  <c r="BF64" i="1"/>
  <c r="AW61" i="1"/>
  <c r="AX61" i="1"/>
  <c r="AY61" i="1"/>
  <c r="AZ61" i="1"/>
  <c r="BA61" i="1"/>
  <c r="BB61" i="1"/>
  <c r="BC61" i="1"/>
  <c r="BD61" i="1"/>
  <c r="BE61" i="1"/>
  <c r="BF61" i="1"/>
  <c r="AW70" i="1"/>
  <c r="AX70" i="1"/>
  <c r="AY70" i="1"/>
  <c r="AZ70" i="1"/>
  <c r="BA70" i="1"/>
  <c r="BB70" i="1"/>
  <c r="BC70" i="1"/>
  <c r="BD70" i="1"/>
  <c r="BE70" i="1"/>
  <c r="BF70" i="1"/>
  <c r="AW65" i="1"/>
  <c r="AX65" i="1"/>
  <c r="AY65" i="1"/>
  <c r="AZ65" i="1"/>
  <c r="BA65" i="1"/>
  <c r="BB65" i="1"/>
  <c r="BC65" i="1"/>
  <c r="BD65" i="1"/>
  <c r="BE65" i="1"/>
  <c r="BF65" i="1"/>
  <c r="AW71" i="1"/>
  <c r="AX71" i="1"/>
  <c r="AY71" i="1"/>
  <c r="AZ71" i="1"/>
  <c r="BA71" i="1"/>
  <c r="BB71" i="1"/>
  <c r="BC71" i="1"/>
  <c r="BD71" i="1"/>
  <c r="BE71" i="1"/>
  <c r="BF71" i="1"/>
  <c r="AW67" i="1"/>
  <c r="AX67" i="1"/>
  <c r="AY67" i="1"/>
  <c r="AZ67" i="1"/>
  <c r="BA67" i="1"/>
  <c r="BB67" i="1"/>
  <c r="BC67" i="1"/>
  <c r="BD67" i="1"/>
  <c r="BE67" i="1"/>
  <c r="BF67" i="1"/>
  <c r="AW72" i="1"/>
  <c r="AX72" i="1"/>
  <c r="AY72" i="1"/>
  <c r="AZ72" i="1"/>
  <c r="BA72" i="1"/>
  <c r="BB72" i="1"/>
  <c r="BC72" i="1"/>
  <c r="BD72" i="1"/>
  <c r="BE72" i="1"/>
  <c r="BF72" i="1"/>
  <c r="AW68" i="1"/>
  <c r="AX68" i="1"/>
  <c r="AY68" i="1"/>
  <c r="AZ68" i="1"/>
  <c r="BA68" i="1"/>
  <c r="BB68" i="1"/>
  <c r="BC68" i="1"/>
  <c r="BD68" i="1"/>
  <c r="BE68" i="1"/>
  <c r="BF68" i="1"/>
  <c r="AW76" i="1"/>
  <c r="AX76" i="1"/>
  <c r="AY76" i="1"/>
  <c r="AZ76" i="1"/>
  <c r="BA76" i="1"/>
  <c r="BB76" i="1"/>
  <c r="BC76" i="1"/>
  <c r="BD76" i="1"/>
  <c r="BE76" i="1"/>
  <c r="BF76" i="1"/>
  <c r="AW66" i="1"/>
  <c r="AX66" i="1"/>
  <c r="AY66" i="1"/>
  <c r="AZ66" i="1"/>
  <c r="BA66" i="1"/>
  <c r="BB66" i="1"/>
  <c r="BC66" i="1"/>
  <c r="BD66" i="1"/>
  <c r="BE66" i="1"/>
  <c r="BF66" i="1"/>
  <c r="AW69" i="1"/>
  <c r="AX69" i="1"/>
  <c r="AY69" i="1"/>
  <c r="AZ69" i="1"/>
  <c r="BA69" i="1"/>
  <c r="BB69" i="1"/>
  <c r="BC69" i="1"/>
  <c r="BD69" i="1"/>
  <c r="BE69" i="1"/>
  <c r="BF69" i="1"/>
  <c r="AW73" i="1"/>
  <c r="AX73" i="1"/>
  <c r="AY73" i="1"/>
  <c r="AZ73" i="1"/>
  <c r="BA73" i="1"/>
  <c r="BB73" i="1"/>
  <c r="BC73" i="1"/>
  <c r="BD73" i="1"/>
  <c r="BE73" i="1"/>
  <c r="BF73" i="1"/>
  <c r="AW78" i="1"/>
  <c r="AX78" i="1"/>
  <c r="AY78" i="1"/>
  <c r="AZ78" i="1"/>
  <c r="BA78" i="1"/>
  <c r="BB78" i="1"/>
  <c r="BC78" i="1"/>
  <c r="BD78" i="1"/>
  <c r="BE78" i="1"/>
  <c r="BF78" i="1"/>
  <c r="AW75" i="1"/>
  <c r="AX75" i="1"/>
  <c r="AY75" i="1"/>
  <c r="AZ75" i="1"/>
  <c r="BA75" i="1"/>
  <c r="BB75" i="1"/>
  <c r="BC75" i="1"/>
  <c r="BD75" i="1"/>
  <c r="BE75" i="1"/>
  <c r="BF75" i="1"/>
  <c r="AW74" i="1"/>
  <c r="AX74" i="1"/>
  <c r="AY74" i="1"/>
  <c r="AZ74" i="1"/>
  <c r="BA74" i="1"/>
  <c r="BB74" i="1"/>
  <c r="BC74" i="1"/>
  <c r="BD74" i="1"/>
  <c r="BE74" i="1"/>
  <c r="BF74" i="1"/>
  <c r="AW77" i="1"/>
  <c r="AX77" i="1"/>
  <c r="AY77" i="1"/>
  <c r="AZ77" i="1"/>
  <c r="BA77" i="1"/>
  <c r="BB77" i="1"/>
  <c r="BC77" i="1"/>
  <c r="BD77" i="1"/>
  <c r="BE77" i="1"/>
  <c r="BF77" i="1"/>
  <c r="AW79" i="1"/>
  <c r="AX79" i="1"/>
  <c r="AY79" i="1"/>
  <c r="AZ79" i="1"/>
  <c r="BA79" i="1"/>
  <c r="BB79" i="1"/>
  <c r="BC79" i="1"/>
  <c r="BD79" i="1"/>
  <c r="BE79" i="1"/>
  <c r="BF79" i="1"/>
  <c r="AW80" i="1"/>
  <c r="AX80" i="1"/>
  <c r="AY80" i="1"/>
  <c r="AZ80" i="1"/>
  <c r="BA80" i="1"/>
  <c r="BB80" i="1"/>
  <c r="BC80" i="1"/>
  <c r="BD80" i="1"/>
  <c r="BE80" i="1"/>
  <c r="BF80" i="1"/>
  <c r="AW81" i="1"/>
  <c r="AX81" i="1"/>
  <c r="AY81" i="1"/>
  <c r="AZ81" i="1"/>
  <c r="BA81" i="1"/>
  <c r="BB81" i="1"/>
  <c r="BC81" i="1"/>
  <c r="BD81" i="1"/>
  <c r="BE81" i="1"/>
  <c r="BF81" i="1"/>
  <c r="AW84" i="1"/>
  <c r="AX84" i="1"/>
  <c r="AY84" i="1"/>
  <c r="AZ84" i="1"/>
  <c r="BA84" i="1"/>
  <c r="BB84" i="1"/>
  <c r="BC84" i="1"/>
  <c r="BD84" i="1"/>
  <c r="BE84" i="1"/>
  <c r="BF84" i="1"/>
  <c r="AW88" i="1"/>
  <c r="AX88" i="1"/>
  <c r="AY88" i="1"/>
  <c r="AZ88" i="1"/>
  <c r="BA88" i="1"/>
  <c r="BB88" i="1"/>
  <c r="BC88" i="1"/>
  <c r="BD88" i="1"/>
  <c r="BE88" i="1"/>
  <c r="BF88" i="1"/>
  <c r="AW85" i="1"/>
  <c r="AX85" i="1"/>
  <c r="AY85" i="1"/>
  <c r="AZ85" i="1"/>
  <c r="BA85" i="1"/>
  <c r="BB85" i="1"/>
  <c r="BC85" i="1"/>
  <c r="BD85" i="1"/>
  <c r="BE85" i="1"/>
  <c r="BF85" i="1"/>
  <c r="AW86" i="1"/>
  <c r="AX86" i="1"/>
  <c r="AY86" i="1"/>
  <c r="AZ86" i="1"/>
  <c r="BA86" i="1"/>
  <c r="BB86" i="1"/>
  <c r="BC86" i="1"/>
  <c r="BD86" i="1"/>
  <c r="BE86" i="1"/>
  <c r="BF86" i="1"/>
  <c r="AW83" i="1"/>
  <c r="AX83" i="1"/>
  <c r="AY83" i="1"/>
  <c r="AZ83" i="1"/>
  <c r="BA83" i="1"/>
  <c r="BB83" i="1"/>
  <c r="BC83" i="1"/>
  <c r="BD83" i="1"/>
  <c r="BE83" i="1"/>
  <c r="BF83" i="1"/>
  <c r="AW87" i="1"/>
  <c r="AX87" i="1"/>
  <c r="AY87" i="1"/>
  <c r="AZ87" i="1"/>
  <c r="BA87" i="1"/>
  <c r="BB87" i="1"/>
  <c r="BC87" i="1"/>
  <c r="BD87" i="1"/>
  <c r="BE87" i="1"/>
  <c r="BF87" i="1"/>
  <c r="AW82" i="1"/>
  <c r="AX82" i="1"/>
  <c r="AY82" i="1"/>
  <c r="AZ82" i="1"/>
  <c r="BA82" i="1"/>
  <c r="BB82" i="1"/>
  <c r="BC82" i="1"/>
  <c r="BD82" i="1"/>
  <c r="BE82" i="1"/>
  <c r="BF82" i="1"/>
  <c r="AW89" i="1"/>
  <c r="AX89" i="1"/>
  <c r="AY89" i="1"/>
  <c r="AZ89" i="1"/>
  <c r="BA89" i="1"/>
  <c r="BB89" i="1"/>
  <c r="BC89" i="1"/>
  <c r="BD89" i="1"/>
  <c r="BE89" i="1"/>
  <c r="BF89" i="1"/>
  <c r="AW92" i="1"/>
  <c r="AX92" i="1"/>
  <c r="AY92" i="1"/>
  <c r="AZ92" i="1"/>
  <c r="BA92" i="1"/>
  <c r="BB92" i="1"/>
  <c r="BC92" i="1"/>
  <c r="BD92" i="1"/>
  <c r="BE92" i="1"/>
  <c r="BF92" i="1"/>
  <c r="AW90" i="1"/>
  <c r="AX90" i="1"/>
  <c r="AY90" i="1"/>
  <c r="AZ90" i="1"/>
  <c r="BA90" i="1"/>
  <c r="BB90" i="1"/>
  <c r="BC90" i="1"/>
  <c r="BD90" i="1"/>
  <c r="BE90" i="1"/>
  <c r="BF90" i="1"/>
  <c r="AW93" i="1"/>
  <c r="AX93" i="1"/>
  <c r="AY93" i="1"/>
  <c r="AZ93" i="1"/>
  <c r="BA93" i="1"/>
  <c r="BB93" i="1"/>
  <c r="BC93" i="1"/>
  <c r="BD93" i="1"/>
  <c r="BE93" i="1"/>
  <c r="BF93" i="1"/>
  <c r="AW94" i="1"/>
  <c r="AX94" i="1"/>
  <c r="AY94" i="1"/>
  <c r="AZ94" i="1"/>
  <c r="BA94" i="1"/>
  <c r="BB94" i="1"/>
  <c r="BC94" i="1"/>
  <c r="BD94" i="1"/>
  <c r="BE94" i="1"/>
  <c r="BF94" i="1"/>
  <c r="AW91" i="1"/>
  <c r="AX91" i="1"/>
  <c r="AY91" i="1"/>
  <c r="AZ91" i="1"/>
  <c r="BA91" i="1"/>
  <c r="BB91" i="1"/>
  <c r="BC91" i="1"/>
  <c r="BD91" i="1"/>
  <c r="BE91" i="1"/>
  <c r="BF91" i="1"/>
  <c r="AW96" i="1"/>
  <c r="AX96" i="1"/>
  <c r="AY96" i="1"/>
  <c r="AZ96" i="1"/>
  <c r="BA96" i="1"/>
  <c r="BB96" i="1"/>
  <c r="BC96" i="1"/>
  <c r="BD96" i="1"/>
  <c r="BE96" i="1"/>
  <c r="BF96" i="1"/>
  <c r="AW95" i="1"/>
  <c r="AX95" i="1"/>
  <c r="AY95" i="1"/>
  <c r="AZ95" i="1"/>
  <c r="BA95" i="1"/>
  <c r="BB95" i="1"/>
  <c r="BC95" i="1"/>
  <c r="BD95" i="1"/>
  <c r="BE95" i="1"/>
  <c r="BF95" i="1"/>
  <c r="AW97" i="1"/>
  <c r="AX97" i="1"/>
  <c r="AY97" i="1"/>
  <c r="AZ97" i="1"/>
  <c r="BA97" i="1"/>
  <c r="BB97" i="1"/>
  <c r="BC97" i="1"/>
  <c r="BD97" i="1"/>
  <c r="BE97" i="1"/>
  <c r="BF97" i="1"/>
  <c r="AW98" i="1"/>
  <c r="AX98" i="1"/>
  <c r="AY98" i="1"/>
  <c r="AZ98" i="1"/>
  <c r="BA98" i="1"/>
  <c r="BB98" i="1"/>
  <c r="BC98" i="1"/>
  <c r="BD98" i="1"/>
  <c r="BE98" i="1"/>
  <c r="BF98" i="1"/>
  <c r="AW99" i="1"/>
  <c r="AX99" i="1"/>
  <c r="AY99" i="1"/>
  <c r="AZ99" i="1"/>
  <c r="BA99" i="1"/>
  <c r="BB99" i="1"/>
  <c r="BC99" i="1"/>
  <c r="BD99" i="1"/>
  <c r="BE99" i="1"/>
  <c r="BF99" i="1"/>
  <c r="AW100" i="1"/>
  <c r="AX100" i="1"/>
  <c r="AY100" i="1"/>
  <c r="AZ100" i="1"/>
  <c r="BA100" i="1"/>
  <c r="BB100" i="1"/>
  <c r="BC100" i="1"/>
  <c r="BD100" i="1"/>
  <c r="BE100" i="1"/>
  <c r="BF100" i="1"/>
  <c r="AW101" i="1"/>
  <c r="AX101" i="1"/>
  <c r="AY101" i="1"/>
  <c r="AZ101" i="1"/>
  <c r="BA101" i="1"/>
  <c r="BB101" i="1"/>
  <c r="BC101" i="1"/>
  <c r="BD101" i="1"/>
  <c r="BE101" i="1"/>
  <c r="BF101" i="1"/>
  <c r="AW102" i="1"/>
  <c r="AX102" i="1"/>
  <c r="AY102" i="1"/>
  <c r="AZ102" i="1"/>
  <c r="BA102" i="1"/>
  <c r="BB102" i="1"/>
  <c r="BC102" i="1"/>
  <c r="BD102" i="1"/>
  <c r="BE102" i="1"/>
  <c r="BF102" i="1"/>
  <c r="AW13" i="1"/>
  <c r="AX13" i="1"/>
  <c r="AY13" i="1"/>
  <c r="AZ13" i="1"/>
  <c r="BA13" i="1"/>
  <c r="BB13" i="1"/>
  <c r="BC13" i="1"/>
  <c r="BD13" i="1"/>
  <c r="BE13" i="1"/>
  <c r="BF13" i="1"/>
  <c r="AW14" i="1"/>
  <c r="AX14" i="1"/>
  <c r="AY14" i="1"/>
  <c r="AZ14" i="1"/>
  <c r="BA14" i="1"/>
  <c r="BB14" i="1"/>
  <c r="BC14" i="1"/>
  <c r="BD14" i="1"/>
  <c r="BE14" i="1"/>
  <c r="BF14" i="1"/>
  <c r="AW15" i="1"/>
  <c r="AX15" i="1"/>
  <c r="AY15" i="1"/>
  <c r="AZ15" i="1"/>
  <c r="BA15" i="1"/>
  <c r="BB15" i="1"/>
  <c r="BC15" i="1"/>
  <c r="BD15" i="1"/>
  <c r="BE15" i="1"/>
  <c r="BF15" i="1"/>
  <c r="AW16" i="1"/>
  <c r="AX16" i="1"/>
  <c r="AY16" i="1"/>
  <c r="AZ16" i="1"/>
  <c r="BA16" i="1"/>
  <c r="BB16" i="1"/>
  <c r="BC16" i="1"/>
  <c r="BD16" i="1"/>
  <c r="BE16" i="1"/>
  <c r="BF16" i="1"/>
  <c r="AW18" i="1"/>
  <c r="AX18" i="1"/>
  <c r="AY18" i="1"/>
  <c r="AZ18" i="1"/>
  <c r="BA18" i="1"/>
  <c r="BB18" i="1"/>
  <c r="BC18" i="1"/>
  <c r="BD18" i="1"/>
  <c r="BE18" i="1"/>
  <c r="BF18" i="1"/>
  <c r="AW17" i="1"/>
  <c r="AX17" i="1"/>
  <c r="AY17" i="1"/>
  <c r="AZ17" i="1"/>
  <c r="BA17" i="1"/>
  <c r="BB17" i="1"/>
  <c r="BC17" i="1"/>
  <c r="BD17" i="1"/>
  <c r="BE17" i="1"/>
  <c r="BF17" i="1"/>
  <c r="AW19" i="1"/>
  <c r="AX19" i="1"/>
  <c r="AY19" i="1"/>
  <c r="AZ19" i="1"/>
  <c r="BA19" i="1"/>
  <c r="BB19" i="1"/>
  <c r="BC19" i="1"/>
  <c r="BD19" i="1"/>
  <c r="BE19" i="1"/>
  <c r="BF19" i="1"/>
  <c r="AW20" i="1"/>
  <c r="AX20" i="1"/>
  <c r="AY20" i="1"/>
  <c r="AZ20" i="1"/>
  <c r="BA20" i="1"/>
  <c r="BB20" i="1"/>
  <c r="BC20" i="1"/>
  <c r="BD20" i="1"/>
  <c r="BE20" i="1"/>
  <c r="BF20" i="1"/>
  <c r="AW21" i="1"/>
  <c r="AX21" i="1"/>
  <c r="AY21" i="1"/>
  <c r="AZ21" i="1"/>
  <c r="BA21" i="1"/>
  <c r="BB21" i="1"/>
  <c r="BC21" i="1"/>
  <c r="BD21" i="1"/>
  <c r="BE21" i="1"/>
  <c r="BF21" i="1"/>
  <c r="AW22" i="1"/>
  <c r="AX22" i="1"/>
  <c r="AY22" i="1"/>
  <c r="AZ22" i="1"/>
  <c r="BA22" i="1"/>
  <c r="BB22" i="1"/>
  <c r="BC22" i="1"/>
  <c r="BD22" i="1"/>
  <c r="BE22" i="1"/>
  <c r="BF22" i="1"/>
  <c r="AW24" i="1"/>
  <c r="AX24" i="1"/>
  <c r="AY24" i="1"/>
  <c r="AZ24" i="1"/>
  <c r="BA24" i="1"/>
  <c r="BB24" i="1"/>
  <c r="BC24" i="1"/>
  <c r="BD24" i="1"/>
  <c r="BE24" i="1"/>
  <c r="BF24" i="1"/>
  <c r="AW23" i="1"/>
  <c r="AX23" i="1"/>
  <c r="AY23" i="1"/>
  <c r="AZ23" i="1"/>
  <c r="BA23" i="1"/>
  <c r="BB23" i="1"/>
  <c r="BC23" i="1"/>
  <c r="BD23" i="1"/>
  <c r="BE23" i="1"/>
  <c r="BF23" i="1"/>
  <c r="AW26" i="1"/>
  <c r="AX26" i="1"/>
  <c r="AY26" i="1"/>
  <c r="AZ26" i="1"/>
  <c r="BA26" i="1"/>
  <c r="BB26" i="1"/>
  <c r="BC26" i="1"/>
  <c r="BD26" i="1"/>
  <c r="BE26" i="1"/>
  <c r="BF26" i="1"/>
  <c r="AW25" i="1"/>
  <c r="AX25" i="1"/>
  <c r="AY25" i="1"/>
  <c r="AZ25" i="1"/>
  <c r="BA25" i="1"/>
  <c r="BB25" i="1"/>
  <c r="BC25" i="1"/>
  <c r="BD25" i="1"/>
  <c r="BE25" i="1"/>
  <c r="BF25" i="1"/>
  <c r="AW27" i="1"/>
  <c r="AX27" i="1"/>
  <c r="AY27" i="1"/>
  <c r="AZ27" i="1"/>
  <c r="BA27" i="1"/>
  <c r="BB27" i="1"/>
  <c r="BC27" i="1"/>
  <c r="BD27" i="1"/>
  <c r="BE27" i="1"/>
  <c r="BF27" i="1"/>
  <c r="AW29" i="1"/>
  <c r="AX29" i="1"/>
  <c r="AY29" i="1"/>
  <c r="AZ29" i="1"/>
  <c r="BA29" i="1"/>
  <c r="BB29" i="1"/>
  <c r="BC29" i="1"/>
  <c r="BD29" i="1"/>
  <c r="BE29" i="1"/>
  <c r="BF29" i="1"/>
  <c r="AW28" i="1"/>
  <c r="AX28" i="1"/>
  <c r="AY28" i="1"/>
  <c r="AZ28" i="1"/>
  <c r="BA28" i="1"/>
  <c r="BB28" i="1"/>
  <c r="BC28" i="1"/>
  <c r="BD28" i="1"/>
  <c r="BE28" i="1"/>
  <c r="BF28" i="1"/>
  <c r="AW30" i="1"/>
  <c r="AX30" i="1"/>
  <c r="AY30" i="1"/>
  <c r="AZ30" i="1"/>
  <c r="BA30" i="1"/>
  <c r="BB30" i="1"/>
  <c r="BC30" i="1"/>
  <c r="BD30" i="1"/>
  <c r="BE30" i="1"/>
  <c r="BF30" i="1"/>
  <c r="AW31" i="1"/>
  <c r="AX31" i="1"/>
  <c r="AY31" i="1"/>
  <c r="AZ31" i="1"/>
  <c r="BA31" i="1"/>
  <c r="BB31" i="1"/>
  <c r="BC31" i="1"/>
  <c r="BD31" i="1"/>
  <c r="BE31" i="1"/>
  <c r="BF31" i="1"/>
  <c r="AW32" i="1"/>
  <c r="AX32" i="1"/>
  <c r="AY32" i="1"/>
  <c r="AZ32" i="1"/>
  <c r="BA32" i="1"/>
  <c r="BB32" i="1"/>
  <c r="BC32" i="1"/>
  <c r="BD32" i="1"/>
  <c r="BE32" i="1"/>
  <c r="BF32" i="1"/>
  <c r="BF3" i="1"/>
  <c r="BE3" i="1"/>
  <c r="BD3" i="1"/>
  <c r="BC3" i="1"/>
  <c r="BB3" i="1"/>
  <c r="BA3" i="1"/>
  <c r="AZ3" i="1"/>
  <c r="AY3" i="1"/>
  <c r="AX3" i="1"/>
  <c r="BG102" i="1" l="1"/>
  <c r="BG91" i="1"/>
  <c r="BG83" i="1"/>
  <c r="BG77" i="1"/>
  <c r="BG68" i="1"/>
  <c r="BG63" i="1"/>
  <c r="BG54" i="1"/>
  <c r="BG46" i="1"/>
  <c r="BG38" i="1"/>
  <c r="BG100" i="1"/>
  <c r="BG93" i="1"/>
  <c r="BG85" i="1"/>
  <c r="BG75" i="1"/>
  <c r="BG67" i="1"/>
  <c r="BG59" i="1"/>
  <c r="BG51" i="1"/>
  <c r="BG44" i="1"/>
  <c r="BG36" i="1"/>
  <c r="BG99" i="1"/>
  <c r="BG90" i="1"/>
  <c r="BG88" i="1"/>
  <c r="BG78" i="1"/>
  <c r="BG71" i="1"/>
  <c r="BG60" i="1"/>
  <c r="BG52" i="1"/>
  <c r="BG45" i="1"/>
  <c r="BG35" i="1"/>
  <c r="BG98" i="1"/>
  <c r="BG92" i="1"/>
  <c r="BG84" i="1"/>
  <c r="BG73" i="1"/>
  <c r="BG65" i="1"/>
  <c r="BG56" i="1"/>
  <c r="BG49" i="1"/>
  <c r="BG42" i="1"/>
  <c r="BG33" i="1"/>
  <c r="BG10" i="1"/>
  <c r="BG6" i="1"/>
  <c r="BG95" i="1"/>
  <c r="BG82" i="1"/>
  <c r="BG80" i="1"/>
  <c r="BG66" i="1"/>
  <c r="BG61" i="1"/>
  <c r="BG55" i="1"/>
  <c r="BG47" i="1"/>
  <c r="BG40" i="1"/>
  <c r="BG101" i="1"/>
  <c r="BG97" i="1"/>
  <c r="BG96" i="1"/>
  <c r="BG94" i="1"/>
  <c r="BG89" i="1"/>
  <c r="BG87" i="1"/>
  <c r="BG86" i="1"/>
  <c r="BG81" i="1"/>
  <c r="BG79" i="1"/>
  <c r="BG74" i="1"/>
  <c r="BG69" i="1"/>
  <c r="BG76" i="1"/>
  <c r="BG72" i="1"/>
  <c r="BG70" i="1"/>
  <c r="BG64" i="1"/>
  <c r="BG62" i="1"/>
  <c r="BG58" i="1"/>
  <c r="BG57" i="1"/>
  <c r="BG53" i="1"/>
  <c r="BG48" i="1"/>
  <c r="BG50" i="1"/>
  <c r="BG43" i="1"/>
  <c r="BG41" i="1"/>
  <c r="BG39" i="1"/>
  <c r="BG37" i="1"/>
  <c r="BG34" i="1"/>
  <c r="BG21" i="1"/>
  <c r="BG13" i="1"/>
  <c r="BG31" i="1"/>
  <c r="BG24" i="1"/>
  <c r="BG22" i="1"/>
  <c r="BG15" i="1"/>
  <c r="BG14" i="1"/>
  <c r="BG28" i="1"/>
  <c r="BG25" i="1"/>
  <c r="BG26" i="1"/>
  <c r="BG17" i="1"/>
  <c r="BG18" i="1"/>
  <c r="BG32" i="1"/>
  <c r="BG29" i="1"/>
  <c r="BG23" i="1"/>
  <c r="BG20" i="1"/>
  <c r="BG16" i="1"/>
  <c r="BG27" i="1"/>
  <c r="BG19" i="1"/>
  <c r="BG30" i="1"/>
  <c r="BG12" i="1"/>
  <c r="BG11" i="1"/>
  <c r="BG9" i="1"/>
  <c r="BG8" i="1"/>
  <c r="BG7" i="1"/>
  <c r="BG5" i="1"/>
  <c r="BG4" i="1"/>
  <c r="BG3" i="1"/>
</calcChain>
</file>

<file path=xl/sharedStrings.xml><?xml version="1.0" encoding="utf-8"?>
<sst xmlns="http://schemas.openxmlformats.org/spreadsheetml/2006/main" count="158" uniqueCount="158">
  <si>
    <t>RacerName</t>
  </si>
  <si>
    <t>Total</t>
  </si>
  <si>
    <t>Lewis Manley</t>
  </si>
  <si>
    <t>Bradley Philpot</t>
  </si>
  <si>
    <t>Ruben Boutens</t>
  </si>
  <si>
    <t>Mateusz Bartsch</t>
  </si>
  <si>
    <t>Stefan Verhofste</t>
  </si>
  <si>
    <t>Annelien Boutens</t>
  </si>
  <si>
    <t>Sean Brierley</t>
  </si>
  <si>
    <t>Oliver Bayani</t>
  </si>
  <si>
    <t>Régis Gosselin</t>
  </si>
  <si>
    <t>James Martin</t>
  </si>
  <si>
    <t>Jonathan Elliott</t>
  </si>
  <si>
    <t>David Longman</t>
  </si>
  <si>
    <t>Thom Van Dijk</t>
  </si>
  <si>
    <t>Robert Duma</t>
  </si>
  <si>
    <t>Russell Endean</t>
  </si>
  <si>
    <t>Michael Weddell</t>
  </si>
  <si>
    <t>Bjorn Vermeulen</t>
  </si>
  <si>
    <t>Sam Spinnael</t>
  </si>
  <si>
    <t>Gary Jones</t>
  </si>
  <si>
    <t>Sander De Baets</t>
  </si>
  <si>
    <t>Ramon Pineiro</t>
  </si>
  <si>
    <t>Kim Enson</t>
  </si>
  <si>
    <t>Tyler Mays</t>
  </si>
  <si>
    <t>Pete Leppan</t>
  </si>
  <si>
    <t>Steve Gray</t>
  </si>
  <si>
    <t>Slawek Piskorz</t>
  </si>
  <si>
    <t>Ryan Smith</t>
  </si>
  <si>
    <t>Robin Kassam</t>
  </si>
  <si>
    <t>Kyle Power</t>
  </si>
  <si>
    <t>Andrew Duff</t>
  </si>
  <si>
    <t>Ben Churchill</t>
  </si>
  <si>
    <t>Paul Davis</t>
  </si>
  <si>
    <t>Alex Vangeen</t>
  </si>
  <si>
    <t>Anne d'Hondt</t>
  </si>
  <si>
    <t>Craig Mcallister</t>
  </si>
  <si>
    <t>Jacob Lewis</t>
  </si>
  <si>
    <t>Thomas Zels</t>
  </si>
  <si>
    <t>Ciaran Gallagher</t>
  </si>
  <si>
    <t>Nick Robinson</t>
  </si>
  <si>
    <t>Brett Gaskin</t>
  </si>
  <si>
    <t>Sam Slater</t>
  </si>
  <si>
    <t>Adam Davis</t>
  </si>
  <si>
    <t>Chris Machell</t>
  </si>
  <si>
    <t>Melany Howell</t>
  </si>
  <si>
    <t>Tim Andrew</t>
  </si>
  <si>
    <t>Will Buxton</t>
  </si>
  <si>
    <t>Chris Pease</t>
  </si>
  <si>
    <t>Mason Bates</t>
  </si>
  <si>
    <t>Callum Kirkpatrick</t>
  </si>
  <si>
    <t>Sebastian Raikkonen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</si>
  <si>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</si>
  <si>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</si>
  <si>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</si>
  <si>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</si>
  <si>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</si>
  <si>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</si>
  <si>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</si>
  <si>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</si>
  <si>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</si>
  <si>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</si>
  <si>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</si>
  <si>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</si>
  <si>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Race 13</t>
  </si>
  <si>
    <t>Race 14</t>
  </si>
  <si>
    <t>Race 15</t>
  </si>
  <si>
    <t>Race 16</t>
  </si>
  <si>
    <t>Race 17</t>
  </si>
  <si>
    <t>Race 18</t>
  </si>
  <si>
    <t>Race 19</t>
  </si>
  <si>
    <t>Race 20</t>
  </si>
  <si>
    <t>Race 21</t>
  </si>
  <si>
    <t>Race 22</t>
  </si>
  <si>
    <t>Race 23</t>
  </si>
  <si>
    <t>Race 24</t>
  </si>
  <si>
    <t>Race 25</t>
  </si>
  <si>
    <t>Race 26</t>
  </si>
  <si>
    <t>Race 27</t>
  </si>
  <si>
    <t>Race 28</t>
  </si>
  <si>
    <t>Race 29</t>
  </si>
  <si>
    <t>Race 30</t>
  </si>
  <si>
    <t>Race 31</t>
  </si>
  <si>
    <t>Race 32</t>
  </si>
  <si>
    <t>Race 33</t>
  </si>
  <si>
    <t>Race 34</t>
  </si>
  <si>
    <t>Race 35</t>
  </si>
  <si>
    <t>Race 36</t>
  </si>
  <si>
    <t>Race 37</t>
  </si>
  <si>
    <t>Race 38</t>
  </si>
  <si>
    <t>Race 39</t>
  </si>
  <si>
    <t>Race 40</t>
  </si>
  <si>
    <t>Pos</t>
  </si>
  <si>
    <t>Semi 1</t>
  </si>
  <si>
    <t>Semi 2</t>
  </si>
  <si>
    <t>Semi 3</t>
  </si>
  <si>
    <t># of 2nd Places</t>
  </si>
  <si>
    <t># of 1st Places</t>
  </si>
  <si>
    <t># of 3rd Places</t>
  </si>
  <si>
    <t># of 4th Places</t>
  </si>
  <si>
    <t># of 5th Places</t>
  </si>
  <si>
    <t># of 6th Places</t>
  </si>
  <si>
    <t># of 7th Places</t>
  </si>
  <si>
    <t># of 8th Places</t>
  </si>
  <si>
    <t># of 9th Places</t>
  </si>
  <si>
    <t># of 10th Places</t>
  </si>
  <si>
    <t># of Races Driven</t>
  </si>
  <si>
    <t>Pos in Final</t>
  </si>
  <si>
    <t>Mathias Grooten</t>
  </si>
  <si>
    <t>Andy Gaban</t>
  </si>
  <si>
    <t>Chris Daines</t>
  </si>
  <si>
    <t>Ian Andersen</t>
  </si>
  <si>
    <t>Patryk Nieroda</t>
  </si>
  <si>
    <t>Tom Kempynck</t>
  </si>
  <si>
    <t>Calum Conway</t>
  </si>
  <si>
    <t>Willem-Jan Machtelinckx</t>
  </si>
  <si>
    <t>Dan Healey</t>
  </si>
  <si>
    <t>Tom Golding</t>
  </si>
  <si>
    <t>Owen Burton</t>
  </si>
  <si>
    <t>Ross O'meara</t>
  </si>
  <si>
    <t>Ben Benneyworth</t>
  </si>
  <si>
    <t>Craig Tucker</t>
  </si>
  <si>
    <t>Luke Hornsby</t>
  </si>
  <si>
    <t>Simon Cleaver</t>
  </si>
  <si>
    <t>Joris Sturm</t>
  </si>
  <si>
    <t>Dimitri Sanders</t>
  </si>
  <si>
    <t>Ryan Jones</t>
  </si>
  <si>
    <t>Gary Llewellyn</t>
  </si>
  <si>
    <t>Kilian Stordeur</t>
  </si>
  <si>
    <t>Tony Cazuguel</t>
  </si>
  <si>
    <t>Richard Jute</t>
  </si>
  <si>
    <t>Freddie Chiddicks</t>
  </si>
  <si>
    <t>Zac Venn</t>
  </si>
  <si>
    <t>Simon Robinson</t>
  </si>
  <si>
    <t>Jake Crofts</t>
  </si>
  <si>
    <t>Dan Byrne</t>
  </si>
  <si>
    <t>Franklin Richter</t>
  </si>
  <si>
    <t>Glenn Gyllin</t>
  </si>
  <si>
    <t>Matthew West</t>
  </si>
  <si>
    <t>Stephen King</t>
  </si>
  <si>
    <t>Emil Matuszynski</t>
  </si>
  <si>
    <t>Luke Skilton</t>
  </si>
  <si>
    <t>Samuel Ensinger</t>
  </si>
  <si>
    <t>Lewis Nurse</t>
  </si>
  <si>
    <t>John Ensinger</t>
  </si>
  <si>
    <t>Dwayne Stoddart</t>
  </si>
  <si>
    <t>Luke Jones</t>
  </si>
  <si>
    <t>Jamie Henderson</t>
  </si>
  <si>
    <t>Derek Jones</t>
  </si>
  <si>
    <t>Arnaud Tinet</t>
  </si>
  <si>
    <t>Asim Akram</t>
  </si>
  <si>
    <t>Grzegorz Olechnowicz</t>
  </si>
  <si>
    <t>Mark Jaggard</t>
  </si>
  <si>
    <t>Cheyenne Davies</t>
  </si>
  <si>
    <t>Michael Beddoes</t>
  </si>
  <si>
    <t>Jamie Harrison</t>
  </si>
  <si>
    <t>Warren McKinlay</t>
  </si>
  <si>
    <t>Shaun Mcgrath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</si>
</sst>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Verdana"/>
      <family val="2"/>
    </font>
    <font>
      <sz val="1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sz val="8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CC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3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 textRotation="90" wrapText="1"/>
    </xf>
    <xf numFmtId="0" fontId="6" fillId="3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2" borderId="12" xfId="0" applyFont="1" applyFill="1" applyBorder="1" applyAlignment="1">
      <alignment horizontal="center" vertical="center" textRotation="90" wrapText="1"/>
    </xf>
    <xf numFmtId="0" fontId="8" fillId="2" borderId="13" xfId="0" applyFont="1" applyFill="1" applyBorder="1" applyAlignment="1">
      <alignment horizontal="center" vertical="center" textRotation="90" wrapText="1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5" fillId="4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textRotation="90" wrapText="1"/>
    </xf>
    <xf numFmtId="0" fontId="7" fillId="2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horizontal="center"/>
    </xf>
    <xf numFmtId="0" fontId="5" fillId="3" borderId="30" xfId="0" applyFont="1" applyFill="1" applyBorder="1" applyAlignment="1">
      <alignment vertical="center" wrapText="1"/>
    </xf>
    <xf numFmtId="0" fontId="5" fillId="4" borderId="30" xfId="0" applyFont="1" applyFill="1" applyBorder="1" applyAlignment="1">
      <alignment vertical="center" wrapText="1"/>
    </xf>
    <xf numFmtId="0" fontId="5" fillId="4" borderId="31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0" fillId="0" borderId="27" xfId="0" applyBorder="1" applyAlignment="1">
      <alignment horizontal="center"/>
    </xf>
    <xf numFmtId="0" fontId="7" fillId="8" borderId="21" xfId="0" applyFont="1" applyFill="1" applyBorder="1" applyAlignment="1">
      <alignment horizontal="center" vertical="center" textRotation="90" wrapText="1"/>
    </xf>
    <xf numFmtId="0" fontId="7" fillId="8" borderId="28" xfId="0" applyFont="1" applyFill="1" applyBorder="1" applyAlignment="1">
      <alignment horizontal="center" vertical="center" textRotation="90" wrapText="1"/>
    </xf>
    <xf numFmtId="0" fontId="7" fillId="9" borderId="29" xfId="0" applyFont="1" applyFill="1" applyBorder="1" applyAlignment="1">
      <alignment horizontal="center" vertical="center" textRotation="90" wrapText="1"/>
    </xf>
    <xf numFmtId="0" fontId="7" fillId="9" borderId="21" xfId="0" applyFont="1" applyFill="1" applyBorder="1" applyAlignment="1">
      <alignment horizontal="center" vertical="center" textRotation="90" wrapText="1"/>
    </xf>
    <xf numFmtId="0" fontId="7" fillId="7" borderId="21" xfId="0" applyFont="1" applyFill="1" applyBorder="1" applyAlignment="1">
      <alignment horizontal="center" vertical="center" textRotation="90" wrapText="1"/>
    </xf>
    <xf numFmtId="0" fontId="7" fillId="6" borderId="2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02"/>
  <sheetViews>
    <sheetView tabSelected="1" topLeftCell="B60" workbookViewId="0">
      <pane xSplit="2" topLeftCell="D1" activePane="topRight" state="frozen"/>
      <selection activeCell="B2" sqref="B2"/>
      <selection pane="topRight" activeCell="B2" sqref="B2:AV102"/>
    </sheetView>
  </sheetViews>
  <sheetFormatPr defaultRowHeight="18.75" x14ac:dyDescent="0.3"/>
  <cols>
    <col min="1" max="1" width="0.7109375" style="3" customWidth="1"/>
    <col min="2" max="2" width="4.7109375" style="4" customWidth="1"/>
    <col min="3" max="3" width="22.5703125" style="3" customWidth="1"/>
    <col min="4" max="12" width="3.7109375" style="3" customWidth="1"/>
    <col min="13" max="13" width="3.85546875" style="3" customWidth="1"/>
    <col min="14" max="14" width="3.85546875" style="65" customWidth="1"/>
    <col min="15" max="43" width="3.85546875" style="3" customWidth="1"/>
    <col min="44" max="46" width="3.7109375" style="3" customWidth="1"/>
    <col min="47" max="47" width="5.42578125" style="3" customWidth="1"/>
    <col min="48" max="48" width="9.7109375" style="5" customWidth="1"/>
    <col min="49" max="49" width="5.7109375" style="25" bestFit="1" customWidth="1"/>
    <col min="50" max="57" width="5.7109375" style="12" bestFit="1" customWidth="1"/>
    <col min="58" max="58" width="8.140625" style="12" bestFit="1" customWidth="1"/>
    <col min="59" max="59" width="8.140625" style="26" bestFit="1" customWidth="1"/>
    <col min="60" max="16384" width="9.140625" style="3"/>
  </cols>
  <sheetData>
    <row r="1" spans="2:59" ht="0.6" customHeight="1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2"/>
      <c r="AW1" s="16"/>
      <c r="AX1" s="17"/>
      <c r="AY1" s="17"/>
      <c r="AZ1" s="17"/>
      <c r="BA1" s="17"/>
      <c r="BB1" s="17"/>
      <c r="BC1" s="17"/>
      <c r="BD1" s="17"/>
      <c r="BE1" s="17"/>
      <c r="BF1" s="17"/>
      <c r="BG1" s="18"/>
    </row>
    <row r="2" spans="2:59" ht="51.95" customHeight="1" x14ac:dyDescent="0.25">
      <c r="B2" s="44" t="s">
        <v>92</v>
      </c>
      <c r="C2" s="45" t="s">
        <v>0</v>
      </c>
      <c r="D2" s="66" t="s">
        <v>52</v>
      </c>
      <c r="E2" s="66" t="s">
        <v>53</v>
      </c>
      <c r="F2" s="66" t="s">
        <v>54</v>
      </c>
      <c r="G2" s="66" t="s">
        <v>55</v>
      </c>
      <c r="H2" s="66" t="s">
        <v>56</v>
      </c>
      <c r="I2" s="66" t="s">
        <v>57</v>
      </c>
      <c r="J2" s="66" t="s">
        <v>58</v>
      </c>
      <c r="K2" s="66" t="s">
        <v>59</v>
      </c>
      <c r="L2" s="66" t="s">
        <v>60</v>
      </c>
      <c r="M2" s="67" t="s">
        <v>61</v>
      </c>
      <c r="N2" s="68" t="s">
        <v>62</v>
      </c>
      <c r="O2" s="69" t="s">
        <v>63</v>
      </c>
      <c r="P2" s="69" t="s">
        <v>64</v>
      </c>
      <c r="Q2" s="69" t="s">
        <v>65</v>
      </c>
      <c r="R2" s="69" t="s">
        <v>66</v>
      </c>
      <c r="S2" s="69" t="s">
        <v>67</v>
      </c>
      <c r="T2" s="69" t="s">
        <v>68</v>
      </c>
      <c r="U2" s="69" t="s">
        <v>69</v>
      </c>
      <c r="V2" s="69" t="s">
        <v>70</v>
      </c>
      <c r="W2" s="69" t="s">
        <v>71</v>
      </c>
      <c r="X2" s="71" t="s">
        <v>72</v>
      </c>
      <c r="Y2" s="71" t="s">
        <v>73</v>
      </c>
      <c r="Z2" s="71" t="s">
        <v>74</v>
      </c>
      <c r="AA2" s="71" t="s">
        <v>75</v>
      </c>
      <c r="AB2" s="71" t="s">
        <v>76</v>
      </c>
      <c r="AC2" s="71" t="s">
        <v>77</v>
      </c>
      <c r="AD2" s="71" t="s">
        <v>78</v>
      </c>
      <c r="AE2" s="71" t="s">
        <v>79</v>
      </c>
      <c r="AF2" s="71" t="s">
        <v>80</v>
      </c>
      <c r="AG2" s="71" t="s">
        <v>81</v>
      </c>
      <c r="AH2" s="70" t="s">
        <v>82</v>
      </c>
      <c r="AI2" s="70" t="s">
        <v>83</v>
      </c>
      <c r="AJ2" s="70" t="s">
        <v>84</v>
      </c>
      <c r="AK2" s="70" t="s">
        <v>85</v>
      </c>
      <c r="AL2" s="70" t="s">
        <v>86</v>
      </c>
      <c r="AM2" s="70" t="s">
        <v>87</v>
      </c>
      <c r="AN2" s="70" t="s">
        <v>88</v>
      </c>
      <c r="AO2" s="70" t="s">
        <v>89</v>
      </c>
      <c r="AP2" s="70" t="s">
        <v>90</v>
      </c>
      <c r="AQ2" s="70" t="s">
        <v>91</v>
      </c>
      <c r="AR2" s="46" t="s">
        <v>93</v>
      </c>
      <c r="AS2" s="46" t="s">
        <v>94</v>
      </c>
      <c r="AT2" s="46" t="s">
        <v>95</v>
      </c>
      <c r="AU2" s="46" t="s">
        <v>107</v>
      </c>
      <c r="AV2" s="47" t="s">
        <v>1</v>
      </c>
      <c r="AW2" s="19" t="s">
        <v>97</v>
      </c>
      <c r="AX2" s="13" t="s">
        <v>96</v>
      </c>
      <c r="AY2" s="13" t="s">
        <v>98</v>
      </c>
      <c r="AZ2" s="13" t="s">
        <v>99</v>
      </c>
      <c r="BA2" s="13" t="s">
        <v>100</v>
      </c>
      <c r="BB2" s="13" t="s">
        <v>101</v>
      </c>
      <c r="BC2" s="13" t="s">
        <v>102</v>
      </c>
      <c r="BD2" s="13" t="s">
        <v>103</v>
      </c>
      <c r="BE2" s="13" t="s">
        <v>104</v>
      </c>
      <c r="BF2" s="13" t="s">
        <v>105</v>
      </c>
      <c r="BG2" s="20" t="s">
        <v>106</v>
      </c>
    </row>
    <row r="3" spans="2:59" s="7" customFormat="1" ht="14.1" customHeight="1" x14ac:dyDescent="0.25">
      <c r="B3" s="48">
        <v>1</v>
      </c>
      <c r="C3" s="11" t="s">
        <v>4</v>
      </c>
      <c r="D3" s="11"/>
      <c r="E3" s="11"/>
      <c r="F3" s="11"/>
      <c r="G3" s="11"/>
      <c r="H3" s="11">
        <v>10</v>
      </c>
      <c r="I3" s="11"/>
      <c r="J3" s="11"/>
      <c r="K3" s="11"/>
      <c r="L3" s="11"/>
      <c r="M3" s="54"/>
      <c r="N3" s="60"/>
      <c r="O3" s="11">
        <v>10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>
        <v>10</v>
      </c>
      <c r="AH3" s="11"/>
      <c r="AI3" s="11"/>
      <c r="AJ3" s="11"/>
      <c r="AK3" s="11"/>
      <c r="AL3" s="11"/>
      <c r="AM3" s="11"/>
      <c r="AN3" s="11"/>
      <c r="AO3" s="11">
        <v>10</v>
      </c>
      <c r="AP3" s="11"/>
      <c r="AQ3" s="11"/>
      <c r="AR3" s="11"/>
      <c r="AS3" s="11"/>
      <c r="AT3" s="11">
        <v>10</v>
      </c>
      <c r="AU3" s="27">
        <v>1</v>
      </c>
      <c r="AV3" s="49">
        <f t="shared" ref="AV3:AV33" si="0">SUM(D3:AT3)</f>
        <v>50</v>
      </c>
      <c r="AW3" s="21">
        <f t="shared" ref="AW3:AW12" si="1">COUNTIF(D3:AT3,10)</f>
        <v>5</v>
      </c>
      <c r="AX3" s="14">
        <f>COUNTIF(D3:AT3,9)</f>
        <v>0</v>
      </c>
      <c r="AY3" s="14">
        <f>COUNTIF(D3:AT3,8)</f>
        <v>0</v>
      </c>
      <c r="AZ3" s="14">
        <f>COUNTIF(D3:AT3,7)</f>
        <v>0</v>
      </c>
      <c r="BA3" s="14">
        <f>COUNTIF(D3:AT3,6)</f>
        <v>0</v>
      </c>
      <c r="BB3" s="14">
        <f>COUNTIF(D3:AT3,5)</f>
        <v>0</v>
      </c>
      <c r="BC3" s="14">
        <f>COUNTIF(D3:AT3,4)</f>
        <v>0</v>
      </c>
      <c r="BD3" s="14">
        <f>COUNTIF(D3:AT3,3)</f>
        <v>0</v>
      </c>
      <c r="BE3" s="14">
        <f>COUNTIF(D3:AT3,2)</f>
        <v>0</v>
      </c>
      <c r="BF3" s="14">
        <f>COUNTIF(D3:AT3,1)</f>
        <v>0</v>
      </c>
      <c r="BG3" s="22">
        <f>SUM(AW3:BF3)</f>
        <v>5</v>
      </c>
    </row>
    <row r="4" spans="2:59" s="7" customFormat="1" ht="14.1" customHeight="1" x14ac:dyDescent="0.25">
      <c r="B4" s="48">
        <v>2</v>
      </c>
      <c r="C4" s="11" t="s">
        <v>10</v>
      </c>
      <c r="D4" s="11">
        <v>9</v>
      </c>
      <c r="E4" s="11"/>
      <c r="F4" s="11"/>
      <c r="G4" s="11"/>
      <c r="H4" s="11"/>
      <c r="I4" s="11"/>
      <c r="J4" s="11"/>
      <c r="K4" s="11"/>
      <c r="L4" s="11"/>
      <c r="M4" s="54"/>
      <c r="N4" s="60"/>
      <c r="O4" s="11"/>
      <c r="P4" s="11"/>
      <c r="Q4" s="11"/>
      <c r="R4" s="11"/>
      <c r="S4" s="11">
        <v>10</v>
      </c>
      <c r="T4" s="11"/>
      <c r="U4" s="11"/>
      <c r="V4" s="11"/>
      <c r="W4" s="11"/>
      <c r="X4" s="11"/>
      <c r="Y4" s="11">
        <v>10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>
        <v>10</v>
      </c>
      <c r="AN4" s="11"/>
      <c r="AO4" s="11"/>
      <c r="AP4" s="11"/>
      <c r="AQ4" s="11"/>
      <c r="AR4" s="11"/>
      <c r="AS4" s="11">
        <v>10</v>
      </c>
      <c r="AT4" s="11"/>
      <c r="AU4" s="27">
        <v>2</v>
      </c>
      <c r="AV4" s="49">
        <f t="shared" si="0"/>
        <v>49</v>
      </c>
      <c r="AW4" s="21">
        <f t="shared" si="1"/>
        <v>4</v>
      </c>
      <c r="AX4" s="14">
        <f t="shared" ref="AX4:AX12" si="2">COUNTIF(D4:AT4,9)</f>
        <v>1</v>
      </c>
      <c r="AY4" s="14">
        <f t="shared" ref="AY4:AY12" si="3">COUNTIF(D4:AT4,8)</f>
        <v>0</v>
      </c>
      <c r="AZ4" s="14">
        <f t="shared" ref="AZ4:AZ12" si="4">COUNTIF(D4:AT4,7)</f>
        <v>0</v>
      </c>
      <c r="BA4" s="14">
        <f t="shared" ref="BA4:BA12" si="5">COUNTIF(D4:AT4,6)</f>
        <v>0</v>
      </c>
      <c r="BB4" s="14">
        <f t="shared" ref="BB4:BB12" si="6">COUNTIF(D4:AT4,5)</f>
        <v>0</v>
      </c>
      <c r="BC4" s="14">
        <f t="shared" ref="BC4:BC12" si="7">COUNTIF(D4:AT4,4)</f>
        <v>0</v>
      </c>
      <c r="BD4" s="14">
        <f t="shared" ref="BD4:BD12" si="8">COUNTIF(D4:AT4,3)</f>
        <v>0</v>
      </c>
      <c r="BE4" s="14">
        <f t="shared" ref="BE4:BE12" si="9">COUNTIF(D4:AT4,2)</f>
        <v>0</v>
      </c>
      <c r="BF4" s="14">
        <f t="shared" ref="BF4:BF12" si="10">COUNTIF(D4:AT4,1)</f>
        <v>0</v>
      </c>
      <c r="BG4" s="22">
        <f t="shared" ref="BG4:BG12" si="11">SUM(AW4:BF4)</f>
        <v>5</v>
      </c>
    </row>
    <row r="5" spans="2:59" s="7" customFormat="1" ht="14.1" customHeight="1" x14ac:dyDescent="0.25">
      <c r="B5" s="48">
        <v>3</v>
      </c>
      <c r="C5" s="11" t="s">
        <v>19</v>
      </c>
      <c r="D5" s="11"/>
      <c r="E5" s="11"/>
      <c r="F5" s="11">
        <v>8</v>
      </c>
      <c r="G5" s="11"/>
      <c r="H5" s="11"/>
      <c r="I5" s="11"/>
      <c r="J5" s="11"/>
      <c r="K5" s="11"/>
      <c r="L5" s="11"/>
      <c r="M5" s="54"/>
      <c r="N5" s="60">
        <v>10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>
        <v>6</v>
      </c>
      <c r="AG5" s="11"/>
      <c r="AH5" s="11"/>
      <c r="AI5" s="11">
        <v>9</v>
      </c>
      <c r="AJ5" s="11"/>
      <c r="AK5" s="11"/>
      <c r="AL5" s="11"/>
      <c r="AM5" s="11"/>
      <c r="AN5" s="11"/>
      <c r="AO5" s="11"/>
      <c r="AP5" s="11"/>
      <c r="AQ5" s="11"/>
      <c r="AR5" s="11">
        <v>9</v>
      </c>
      <c r="AS5" s="11"/>
      <c r="AT5" s="11"/>
      <c r="AU5" s="27">
        <v>3</v>
      </c>
      <c r="AV5" s="49">
        <f t="shared" si="0"/>
        <v>42</v>
      </c>
      <c r="AW5" s="21">
        <f t="shared" si="1"/>
        <v>1</v>
      </c>
      <c r="AX5" s="14">
        <f t="shared" si="2"/>
        <v>2</v>
      </c>
      <c r="AY5" s="14">
        <f t="shared" si="3"/>
        <v>1</v>
      </c>
      <c r="AZ5" s="14">
        <f t="shared" si="4"/>
        <v>0</v>
      </c>
      <c r="BA5" s="14">
        <f t="shared" si="5"/>
        <v>1</v>
      </c>
      <c r="BB5" s="14">
        <f t="shared" si="6"/>
        <v>0</v>
      </c>
      <c r="BC5" s="14">
        <f t="shared" si="7"/>
        <v>0</v>
      </c>
      <c r="BD5" s="14">
        <f t="shared" si="8"/>
        <v>0</v>
      </c>
      <c r="BE5" s="14">
        <f t="shared" si="9"/>
        <v>0</v>
      </c>
      <c r="BF5" s="14">
        <f t="shared" si="10"/>
        <v>0</v>
      </c>
      <c r="BG5" s="22">
        <f t="shared" si="11"/>
        <v>5</v>
      </c>
    </row>
    <row r="6" spans="2:59" s="7" customFormat="1" ht="14.1" customHeight="1" x14ac:dyDescent="0.25">
      <c r="B6" s="48">
        <v>4</v>
      </c>
      <c r="C6" s="11" t="s">
        <v>14</v>
      </c>
      <c r="D6" s="11"/>
      <c r="E6" s="11"/>
      <c r="F6" s="11"/>
      <c r="G6" s="11"/>
      <c r="H6" s="11"/>
      <c r="I6" s="11"/>
      <c r="J6" s="11"/>
      <c r="K6" s="11"/>
      <c r="L6" s="11"/>
      <c r="M6" s="54">
        <v>10</v>
      </c>
      <c r="N6" s="60"/>
      <c r="O6" s="11"/>
      <c r="P6" s="11"/>
      <c r="Q6" s="11"/>
      <c r="R6" s="11"/>
      <c r="S6" s="11"/>
      <c r="T6" s="11"/>
      <c r="U6" s="11">
        <v>10</v>
      </c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>
        <v>9</v>
      </c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>
        <v>8</v>
      </c>
      <c r="AR6" s="11"/>
      <c r="AS6" s="11"/>
      <c r="AT6" s="11">
        <v>8</v>
      </c>
      <c r="AU6" s="27">
        <v>4</v>
      </c>
      <c r="AV6" s="49">
        <f t="shared" si="0"/>
        <v>45</v>
      </c>
      <c r="AW6" s="21">
        <f t="shared" si="1"/>
        <v>2</v>
      </c>
      <c r="AX6" s="14">
        <f t="shared" si="2"/>
        <v>1</v>
      </c>
      <c r="AY6" s="14">
        <f t="shared" si="3"/>
        <v>2</v>
      </c>
      <c r="AZ6" s="14">
        <f t="shared" si="4"/>
        <v>0</v>
      </c>
      <c r="BA6" s="14">
        <f t="shared" si="5"/>
        <v>0</v>
      </c>
      <c r="BB6" s="14">
        <f t="shared" si="6"/>
        <v>0</v>
      </c>
      <c r="BC6" s="14">
        <f t="shared" si="7"/>
        <v>0</v>
      </c>
      <c r="BD6" s="14">
        <f t="shared" si="8"/>
        <v>0</v>
      </c>
      <c r="BE6" s="14">
        <f t="shared" si="9"/>
        <v>0</v>
      </c>
      <c r="BF6" s="14">
        <f t="shared" si="10"/>
        <v>0</v>
      </c>
      <c r="BG6" s="22">
        <f t="shared" si="11"/>
        <v>5</v>
      </c>
    </row>
    <row r="7" spans="2:59" s="7" customFormat="1" ht="14.1" customHeight="1" x14ac:dyDescent="0.25">
      <c r="B7" s="48">
        <v>5</v>
      </c>
      <c r="C7" s="11" t="s">
        <v>18</v>
      </c>
      <c r="D7" s="11">
        <v>10</v>
      </c>
      <c r="E7" s="11"/>
      <c r="F7" s="11"/>
      <c r="G7" s="11"/>
      <c r="H7" s="11"/>
      <c r="I7" s="11"/>
      <c r="J7" s="11"/>
      <c r="K7" s="11"/>
      <c r="L7" s="11"/>
      <c r="M7" s="54"/>
      <c r="N7" s="60"/>
      <c r="O7" s="11"/>
      <c r="P7" s="11">
        <v>7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>
        <v>10</v>
      </c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>
        <v>9</v>
      </c>
      <c r="AO7" s="11"/>
      <c r="AP7" s="11"/>
      <c r="AQ7" s="11"/>
      <c r="AR7" s="11"/>
      <c r="AS7" s="11">
        <v>8</v>
      </c>
      <c r="AT7" s="11"/>
      <c r="AU7" s="27">
        <v>5</v>
      </c>
      <c r="AV7" s="49">
        <f t="shared" si="0"/>
        <v>44</v>
      </c>
      <c r="AW7" s="21">
        <f t="shared" si="1"/>
        <v>2</v>
      </c>
      <c r="AX7" s="14">
        <f t="shared" si="2"/>
        <v>1</v>
      </c>
      <c r="AY7" s="14">
        <f t="shared" si="3"/>
        <v>1</v>
      </c>
      <c r="AZ7" s="14">
        <f t="shared" si="4"/>
        <v>1</v>
      </c>
      <c r="BA7" s="14">
        <f t="shared" si="5"/>
        <v>0</v>
      </c>
      <c r="BB7" s="14">
        <f t="shared" si="6"/>
        <v>0</v>
      </c>
      <c r="BC7" s="14">
        <f t="shared" si="7"/>
        <v>0</v>
      </c>
      <c r="BD7" s="14">
        <f t="shared" si="8"/>
        <v>0</v>
      </c>
      <c r="BE7" s="14">
        <f t="shared" si="9"/>
        <v>0</v>
      </c>
      <c r="BF7" s="14">
        <f t="shared" si="10"/>
        <v>0</v>
      </c>
      <c r="BG7" s="22">
        <f t="shared" si="11"/>
        <v>5</v>
      </c>
    </row>
    <row r="8" spans="2:59" s="7" customFormat="1" ht="14.1" customHeight="1" x14ac:dyDescent="0.25">
      <c r="B8" s="48">
        <v>6</v>
      </c>
      <c r="C8" s="11" t="s">
        <v>2</v>
      </c>
      <c r="D8" s="11"/>
      <c r="E8" s="11"/>
      <c r="F8" s="11">
        <v>9</v>
      </c>
      <c r="G8" s="11"/>
      <c r="H8" s="11"/>
      <c r="I8" s="11"/>
      <c r="J8" s="11"/>
      <c r="K8" s="11"/>
      <c r="L8" s="11"/>
      <c r="M8" s="54"/>
      <c r="N8" s="60"/>
      <c r="O8" s="11">
        <v>8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>
        <v>9</v>
      </c>
      <c r="AF8" s="11"/>
      <c r="AG8" s="11"/>
      <c r="AH8" s="11"/>
      <c r="AI8" s="11"/>
      <c r="AJ8" s="11"/>
      <c r="AK8" s="11"/>
      <c r="AL8" s="11"/>
      <c r="AM8" s="11">
        <v>8</v>
      </c>
      <c r="AN8" s="11"/>
      <c r="AO8" s="11"/>
      <c r="AP8" s="11"/>
      <c r="AQ8" s="11"/>
      <c r="AR8" s="11"/>
      <c r="AS8" s="11">
        <v>9</v>
      </c>
      <c r="AT8" s="11"/>
      <c r="AU8" s="27">
        <v>6</v>
      </c>
      <c r="AV8" s="49">
        <f t="shared" si="0"/>
        <v>43</v>
      </c>
      <c r="AW8" s="21">
        <f t="shared" si="1"/>
        <v>0</v>
      </c>
      <c r="AX8" s="14">
        <f t="shared" si="2"/>
        <v>3</v>
      </c>
      <c r="AY8" s="14">
        <f t="shared" si="3"/>
        <v>2</v>
      </c>
      <c r="AZ8" s="14">
        <f t="shared" si="4"/>
        <v>0</v>
      </c>
      <c r="BA8" s="14">
        <f t="shared" si="5"/>
        <v>0</v>
      </c>
      <c r="BB8" s="14">
        <f t="shared" si="6"/>
        <v>0</v>
      </c>
      <c r="BC8" s="14">
        <f t="shared" si="7"/>
        <v>0</v>
      </c>
      <c r="BD8" s="14">
        <f t="shared" si="8"/>
        <v>0</v>
      </c>
      <c r="BE8" s="14">
        <f t="shared" si="9"/>
        <v>0</v>
      </c>
      <c r="BF8" s="14">
        <f t="shared" si="10"/>
        <v>0</v>
      </c>
      <c r="BG8" s="22">
        <f t="shared" si="11"/>
        <v>5</v>
      </c>
    </row>
    <row r="9" spans="2:59" s="7" customFormat="1" ht="14.1" customHeight="1" x14ac:dyDescent="0.25">
      <c r="B9" s="48">
        <v>7</v>
      </c>
      <c r="C9" s="11" t="s">
        <v>110</v>
      </c>
      <c r="D9" s="11"/>
      <c r="E9" s="11"/>
      <c r="F9" s="11"/>
      <c r="G9" s="11"/>
      <c r="H9" s="11"/>
      <c r="I9" s="11"/>
      <c r="J9" s="11"/>
      <c r="K9" s="11"/>
      <c r="L9" s="11">
        <v>9</v>
      </c>
      <c r="M9" s="54"/>
      <c r="N9" s="60"/>
      <c r="O9" s="11"/>
      <c r="P9" s="11"/>
      <c r="Q9" s="11"/>
      <c r="R9" s="11"/>
      <c r="S9" s="11"/>
      <c r="T9" s="11"/>
      <c r="U9" s="11"/>
      <c r="V9" s="11"/>
      <c r="W9" s="11">
        <v>7</v>
      </c>
      <c r="X9" s="11"/>
      <c r="Y9" s="11"/>
      <c r="Z9" s="11"/>
      <c r="AA9" s="11"/>
      <c r="AB9" s="11"/>
      <c r="AC9" s="11">
        <v>8</v>
      </c>
      <c r="AD9" s="11"/>
      <c r="AE9" s="11"/>
      <c r="AF9" s="11"/>
      <c r="AG9" s="11"/>
      <c r="AH9" s="11"/>
      <c r="AI9" s="11"/>
      <c r="AJ9" s="11"/>
      <c r="AK9" s="11">
        <v>10</v>
      </c>
      <c r="AL9" s="11"/>
      <c r="AM9" s="11"/>
      <c r="AN9" s="11"/>
      <c r="AO9" s="11"/>
      <c r="AP9" s="11"/>
      <c r="AQ9" s="11"/>
      <c r="AR9" s="11"/>
      <c r="AS9" s="11"/>
      <c r="AT9" s="11">
        <v>9</v>
      </c>
      <c r="AU9" s="27">
        <v>7</v>
      </c>
      <c r="AV9" s="49">
        <f t="shared" si="0"/>
        <v>43</v>
      </c>
      <c r="AW9" s="21">
        <f t="shared" si="1"/>
        <v>1</v>
      </c>
      <c r="AX9" s="14">
        <f t="shared" si="2"/>
        <v>2</v>
      </c>
      <c r="AY9" s="14">
        <f t="shared" si="3"/>
        <v>1</v>
      </c>
      <c r="AZ9" s="14">
        <f t="shared" si="4"/>
        <v>1</v>
      </c>
      <c r="BA9" s="14">
        <f t="shared" si="5"/>
        <v>0</v>
      </c>
      <c r="BB9" s="14">
        <f t="shared" si="6"/>
        <v>0</v>
      </c>
      <c r="BC9" s="14">
        <f t="shared" si="7"/>
        <v>0</v>
      </c>
      <c r="BD9" s="14">
        <f t="shared" si="8"/>
        <v>0</v>
      </c>
      <c r="BE9" s="14">
        <f t="shared" si="9"/>
        <v>0</v>
      </c>
      <c r="BF9" s="14">
        <f t="shared" si="10"/>
        <v>0</v>
      </c>
      <c r="BG9" s="22">
        <f t="shared" si="11"/>
        <v>5</v>
      </c>
    </row>
    <row r="10" spans="2:59" s="7" customFormat="1" ht="13.5" customHeight="1" x14ac:dyDescent="0.25">
      <c r="B10" s="48">
        <v>8</v>
      </c>
      <c r="C10" s="11" t="s">
        <v>5</v>
      </c>
      <c r="D10" s="11"/>
      <c r="E10" s="11"/>
      <c r="F10" s="11"/>
      <c r="G10" s="11"/>
      <c r="H10" s="11">
        <v>9</v>
      </c>
      <c r="I10" s="11"/>
      <c r="J10" s="11"/>
      <c r="K10" s="11"/>
      <c r="L10" s="11"/>
      <c r="M10" s="54"/>
      <c r="N10" s="60"/>
      <c r="O10" s="11"/>
      <c r="P10" s="11">
        <v>9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>
        <v>10</v>
      </c>
      <c r="AG10" s="11"/>
      <c r="AH10" s="11">
        <v>10</v>
      </c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>
        <v>7</v>
      </c>
      <c r="AT10" s="11"/>
      <c r="AU10" s="27">
        <v>8</v>
      </c>
      <c r="AV10" s="49">
        <f t="shared" si="0"/>
        <v>45</v>
      </c>
      <c r="AW10" s="21">
        <f t="shared" si="1"/>
        <v>2</v>
      </c>
      <c r="AX10" s="14">
        <f t="shared" si="2"/>
        <v>2</v>
      </c>
      <c r="AY10" s="14">
        <f t="shared" si="3"/>
        <v>0</v>
      </c>
      <c r="AZ10" s="14">
        <f t="shared" si="4"/>
        <v>1</v>
      </c>
      <c r="BA10" s="14">
        <f t="shared" si="5"/>
        <v>0</v>
      </c>
      <c r="BB10" s="14">
        <f t="shared" si="6"/>
        <v>0</v>
      </c>
      <c r="BC10" s="14">
        <f t="shared" si="7"/>
        <v>0</v>
      </c>
      <c r="BD10" s="14">
        <f t="shared" si="8"/>
        <v>0</v>
      </c>
      <c r="BE10" s="14">
        <f t="shared" si="9"/>
        <v>0</v>
      </c>
      <c r="BF10" s="14">
        <f t="shared" si="10"/>
        <v>0</v>
      </c>
      <c r="BG10" s="22">
        <f t="shared" si="11"/>
        <v>5</v>
      </c>
    </row>
    <row r="11" spans="2:59" s="7" customFormat="1" ht="14.1" customHeight="1" x14ac:dyDescent="0.25">
      <c r="B11" s="48">
        <v>9</v>
      </c>
      <c r="C11" s="11" t="s">
        <v>109</v>
      </c>
      <c r="D11" s="11"/>
      <c r="E11" s="11"/>
      <c r="F11" s="11"/>
      <c r="G11" s="11"/>
      <c r="H11" s="11"/>
      <c r="I11" s="11"/>
      <c r="J11" s="11"/>
      <c r="K11" s="11">
        <v>8</v>
      </c>
      <c r="L11" s="11"/>
      <c r="M11" s="54"/>
      <c r="N11" s="60"/>
      <c r="O11" s="11"/>
      <c r="P11" s="11"/>
      <c r="Q11" s="11"/>
      <c r="R11" s="11"/>
      <c r="S11" s="11"/>
      <c r="T11" s="11"/>
      <c r="U11" s="11"/>
      <c r="V11" s="11">
        <v>10</v>
      </c>
      <c r="W11" s="11"/>
      <c r="X11" s="11"/>
      <c r="Y11" s="11"/>
      <c r="Z11" s="11"/>
      <c r="AA11" s="11"/>
      <c r="AB11" s="11"/>
      <c r="AC11" s="11">
        <v>9</v>
      </c>
      <c r="AD11" s="11"/>
      <c r="AE11" s="11"/>
      <c r="AF11" s="11"/>
      <c r="AG11" s="11"/>
      <c r="AH11" s="11"/>
      <c r="AI11" s="11">
        <v>10</v>
      </c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>
        <v>7</v>
      </c>
      <c r="AU11" s="27">
        <v>9</v>
      </c>
      <c r="AV11" s="49">
        <f t="shared" si="0"/>
        <v>44</v>
      </c>
      <c r="AW11" s="21">
        <f t="shared" si="1"/>
        <v>2</v>
      </c>
      <c r="AX11" s="14">
        <f t="shared" si="2"/>
        <v>1</v>
      </c>
      <c r="AY11" s="14">
        <f t="shared" si="3"/>
        <v>1</v>
      </c>
      <c r="AZ11" s="14">
        <f t="shared" si="4"/>
        <v>1</v>
      </c>
      <c r="BA11" s="14">
        <f t="shared" si="5"/>
        <v>0</v>
      </c>
      <c r="BB11" s="14">
        <f t="shared" si="6"/>
        <v>0</v>
      </c>
      <c r="BC11" s="14">
        <f t="shared" si="7"/>
        <v>0</v>
      </c>
      <c r="BD11" s="14">
        <f t="shared" si="8"/>
        <v>0</v>
      </c>
      <c r="BE11" s="14">
        <f t="shared" si="9"/>
        <v>0</v>
      </c>
      <c r="BF11" s="14">
        <f t="shared" si="10"/>
        <v>0</v>
      </c>
      <c r="BG11" s="22">
        <f t="shared" si="11"/>
        <v>5</v>
      </c>
    </row>
    <row r="12" spans="2:59" s="7" customFormat="1" ht="14.1" customHeight="1" x14ac:dyDescent="0.25">
      <c r="B12" s="48">
        <v>10</v>
      </c>
      <c r="C12" s="11" t="s">
        <v>108</v>
      </c>
      <c r="D12" s="11"/>
      <c r="E12" s="11"/>
      <c r="F12" s="11"/>
      <c r="G12" s="11">
        <v>10</v>
      </c>
      <c r="H12" s="11"/>
      <c r="I12" s="11"/>
      <c r="J12" s="11"/>
      <c r="K12" s="11"/>
      <c r="L12" s="11"/>
      <c r="M12" s="54"/>
      <c r="N12" s="60"/>
      <c r="O12" s="11"/>
      <c r="P12" s="11"/>
      <c r="Q12" s="11">
        <v>10</v>
      </c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>
        <v>10</v>
      </c>
      <c r="AE12" s="11"/>
      <c r="AF12" s="11"/>
      <c r="AG12" s="11"/>
      <c r="AH12" s="11">
        <v>9</v>
      </c>
      <c r="AI12" s="11"/>
      <c r="AJ12" s="11"/>
      <c r="AK12" s="11"/>
      <c r="AL12" s="11"/>
      <c r="AM12" s="11"/>
      <c r="AN12" s="11"/>
      <c r="AO12" s="11"/>
      <c r="AP12" s="11"/>
      <c r="AQ12" s="11"/>
      <c r="AR12" s="11">
        <v>10</v>
      </c>
      <c r="AS12" s="11"/>
      <c r="AT12" s="11"/>
      <c r="AU12" s="27">
        <v>10</v>
      </c>
      <c r="AV12" s="49">
        <f t="shared" si="0"/>
        <v>49</v>
      </c>
      <c r="AW12" s="21">
        <f t="shared" si="1"/>
        <v>4</v>
      </c>
      <c r="AX12" s="14">
        <f t="shared" si="2"/>
        <v>1</v>
      </c>
      <c r="AY12" s="14">
        <f t="shared" si="3"/>
        <v>0</v>
      </c>
      <c r="AZ12" s="14">
        <f t="shared" si="4"/>
        <v>0</v>
      </c>
      <c r="BA12" s="14">
        <f t="shared" si="5"/>
        <v>0</v>
      </c>
      <c r="BB12" s="14">
        <f t="shared" si="6"/>
        <v>0</v>
      </c>
      <c r="BC12" s="14">
        <f t="shared" si="7"/>
        <v>0</v>
      </c>
      <c r="BD12" s="14">
        <f t="shared" si="8"/>
        <v>0</v>
      </c>
      <c r="BE12" s="14">
        <f t="shared" si="9"/>
        <v>0</v>
      </c>
      <c r="BF12" s="14">
        <f t="shared" si="10"/>
        <v>0</v>
      </c>
      <c r="BG12" s="22">
        <f t="shared" si="11"/>
        <v>5</v>
      </c>
    </row>
    <row r="13" spans="2:59" s="7" customFormat="1" ht="14.1" customHeight="1" x14ac:dyDescent="0.25">
      <c r="B13" s="50">
        <v>11</v>
      </c>
      <c r="C13" s="10" t="s">
        <v>8</v>
      </c>
      <c r="D13" s="10"/>
      <c r="E13" s="10">
        <v>10</v>
      </c>
      <c r="F13" s="10"/>
      <c r="G13" s="10"/>
      <c r="H13" s="10"/>
      <c r="I13" s="10"/>
      <c r="J13" s="10"/>
      <c r="K13" s="10"/>
      <c r="L13" s="10"/>
      <c r="M13" s="55"/>
      <c r="N13" s="61"/>
      <c r="O13" s="10"/>
      <c r="P13" s="10">
        <v>10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>
        <v>5</v>
      </c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>
        <v>9</v>
      </c>
      <c r="AP13" s="10"/>
      <c r="AQ13" s="10"/>
      <c r="AR13" s="10">
        <v>7</v>
      </c>
      <c r="AS13" s="10"/>
      <c r="AT13" s="10"/>
      <c r="AU13" s="43"/>
      <c r="AV13" s="51">
        <f t="shared" si="0"/>
        <v>41</v>
      </c>
      <c r="AW13" s="35">
        <f t="shared" ref="AW13:AW44" si="12">COUNTIF(D13:AT13,10)</f>
        <v>2</v>
      </c>
      <c r="AX13" s="36">
        <f t="shared" ref="AX13:AX44" si="13">COUNTIF(D13:AT13,9)</f>
        <v>1</v>
      </c>
      <c r="AY13" s="36">
        <f t="shared" ref="AY13:AY44" si="14">COUNTIF(D13:AT13,8)</f>
        <v>0</v>
      </c>
      <c r="AZ13" s="36">
        <f t="shared" ref="AZ13:AZ44" si="15">COUNTIF(D13:AT13,7)</f>
        <v>1</v>
      </c>
      <c r="BA13" s="36">
        <f t="shared" ref="BA13:BA44" si="16">COUNTIF(D13:AT13,6)</f>
        <v>0</v>
      </c>
      <c r="BB13" s="36">
        <f t="shared" ref="BB13:BB44" si="17">COUNTIF(D13:AT13,5)</f>
        <v>1</v>
      </c>
      <c r="BC13" s="36">
        <f t="shared" ref="BC13:BC44" si="18">COUNTIF(D13:AT13,4)</f>
        <v>0</v>
      </c>
      <c r="BD13" s="36">
        <f t="shared" ref="BD13:BD44" si="19">COUNTIF(D13:AT13,3)</f>
        <v>0</v>
      </c>
      <c r="BE13" s="36">
        <f t="shared" ref="BE13:BE44" si="20">COUNTIF(D13:AT13,2)</f>
        <v>0</v>
      </c>
      <c r="BF13" s="36">
        <f t="shared" ref="BF13:BF44" si="21">COUNTIF(D13:AT13,1)</f>
        <v>0</v>
      </c>
      <c r="BG13" s="37">
        <f t="shared" ref="BG13:BG44" si="22">SUM(AW13:BF13)</f>
        <v>5</v>
      </c>
    </row>
    <row r="14" spans="2:59" s="7" customFormat="1" ht="14.1" customHeight="1" x14ac:dyDescent="0.25">
      <c r="B14" s="50">
        <v>12</v>
      </c>
      <c r="C14" s="10" t="s">
        <v>24</v>
      </c>
      <c r="D14" s="10"/>
      <c r="E14" s="10"/>
      <c r="F14" s="10"/>
      <c r="G14" s="10"/>
      <c r="H14" s="10"/>
      <c r="I14" s="10"/>
      <c r="J14" s="10"/>
      <c r="K14" s="10"/>
      <c r="L14" s="10"/>
      <c r="M14" s="55">
        <v>9</v>
      </c>
      <c r="N14" s="61"/>
      <c r="O14" s="10"/>
      <c r="P14" s="10"/>
      <c r="Q14" s="10"/>
      <c r="R14" s="10"/>
      <c r="S14" s="10"/>
      <c r="T14" s="10"/>
      <c r="U14" s="10"/>
      <c r="V14" s="10"/>
      <c r="W14" s="10">
        <v>9</v>
      </c>
      <c r="X14" s="10"/>
      <c r="Y14" s="10"/>
      <c r="Z14" s="10"/>
      <c r="AA14" s="10"/>
      <c r="AB14" s="10"/>
      <c r="AC14" s="10"/>
      <c r="AD14" s="10">
        <v>7</v>
      </c>
      <c r="AE14" s="10"/>
      <c r="AF14" s="10"/>
      <c r="AG14" s="10"/>
      <c r="AH14" s="10"/>
      <c r="AI14" s="10"/>
      <c r="AJ14" s="10"/>
      <c r="AK14" s="10"/>
      <c r="AL14" s="10">
        <v>7</v>
      </c>
      <c r="AM14" s="10"/>
      <c r="AN14" s="10"/>
      <c r="AO14" s="10"/>
      <c r="AP14" s="10"/>
      <c r="AQ14" s="10"/>
      <c r="AR14" s="10">
        <v>8</v>
      </c>
      <c r="AS14" s="10"/>
      <c r="AT14" s="10"/>
      <c r="AU14" s="34"/>
      <c r="AV14" s="51">
        <f t="shared" si="0"/>
        <v>40</v>
      </c>
      <c r="AW14" s="35">
        <f t="shared" si="12"/>
        <v>0</v>
      </c>
      <c r="AX14" s="36">
        <f t="shared" si="13"/>
        <v>2</v>
      </c>
      <c r="AY14" s="36">
        <f t="shared" si="14"/>
        <v>1</v>
      </c>
      <c r="AZ14" s="36">
        <f t="shared" si="15"/>
        <v>2</v>
      </c>
      <c r="BA14" s="36">
        <f t="shared" si="16"/>
        <v>0</v>
      </c>
      <c r="BB14" s="36">
        <f t="shared" si="17"/>
        <v>0</v>
      </c>
      <c r="BC14" s="36">
        <f t="shared" si="18"/>
        <v>0</v>
      </c>
      <c r="BD14" s="36">
        <f t="shared" si="19"/>
        <v>0</v>
      </c>
      <c r="BE14" s="36">
        <f t="shared" si="20"/>
        <v>0</v>
      </c>
      <c r="BF14" s="36">
        <f t="shared" si="21"/>
        <v>0</v>
      </c>
      <c r="BG14" s="37">
        <f t="shared" si="22"/>
        <v>5</v>
      </c>
    </row>
    <row r="15" spans="2:59" s="7" customFormat="1" ht="14.1" customHeight="1" x14ac:dyDescent="0.25">
      <c r="B15" s="50">
        <v>13</v>
      </c>
      <c r="C15" s="10" t="s">
        <v>3</v>
      </c>
      <c r="D15" s="10"/>
      <c r="E15" s="10"/>
      <c r="F15" s="10">
        <v>10</v>
      </c>
      <c r="G15" s="10"/>
      <c r="H15" s="10"/>
      <c r="I15" s="10"/>
      <c r="J15" s="10"/>
      <c r="K15" s="10"/>
      <c r="L15" s="10"/>
      <c r="M15" s="55"/>
      <c r="N15" s="61"/>
      <c r="O15" s="10"/>
      <c r="P15" s="10"/>
      <c r="Q15" s="10"/>
      <c r="R15" s="10"/>
      <c r="S15" s="10"/>
      <c r="T15" s="10">
        <v>10</v>
      </c>
      <c r="U15" s="10"/>
      <c r="V15" s="10"/>
      <c r="W15" s="10"/>
      <c r="X15" s="10"/>
      <c r="Y15" s="10"/>
      <c r="Z15" s="10">
        <v>9</v>
      </c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>
        <v>9</v>
      </c>
      <c r="AQ15" s="10"/>
      <c r="AR15" s="10">
        <v>1</v>
      </c>
      <c r="AS15" s="10"/>
      <c r="AT15" s="10"/>
      <c r="AU15" s="43"/>
      <c r="AV15" s="51">
        <f t="shared" si="0"/>
        <v>39</v>
      </c>
      <c r="AW15" s="35">
        <f t="shared" si="12"/>
        <v>2</v>
      </c>
      <c r="AX15" s="36">
        <f t="shared" si="13"/>
        <v>2</v>
      </c>
      <c r="AY15" s="36">
        <f t="shared" si="14"/>
        <v>0</v>
      </c>
      <c r="AZ15" s="36">
        <f t="shared" si="15"/>
        <v>0</v>
      </c>
      <c r="BA15" s="36">
        <f t="shared" si="16"/>
        <v>0</v>
      </c>
      <c r="BB15" s="36">
        <f t="shared" si="17"/>
        <v>0</v>
      </c>
      <c r="BC15" s="36">
        <f t="shared" si="18"/>
        <v>0</v>
      </c>
      <c r="BD15" s="36">
        <f t="shared" si="19"/>
        <v>0</v>
      </c>
      <c r="BE15" s="36">
        <f t="shared" si="20"/>
        <v>0</v>
      </c>
      <c r="BF15" s="36">
        <f t="shared" si="21"/>
        <v>1</v>
      </c>
      <c r="BG15" s="37">
        <f t="shared" si="22"/>
        <v>5</v>
      </c>
    </row>
    <row r="16" spans="2:59" s="7" customFormat="1" ht="14.1" customHeight="1" x14ac:dyDescent="0.25">
      <c r="B16" s="50">
        <v>14</v>
      </c>
      <c r="C16" s="10" t="s">
        <v>111</v>
      </c>
      <c r="D16" s="10">
        <v>7</v>
      </c>
      <c r="E16" s="10"/>
      <c r="F16" s="10"/>
      <c r="G16" s="10"/>
      <c r="H16" s="10"/>
      <c r="I16" s="10"/>
      <c r="J16" s="10"/>
      <c r="K16" s="10"/>
      <c r="L16" s="10"/>
      <c r="M16" s="55"/>
      <c r="N16" s="61"/>
      <c r="O16" s="10"/>
      <c r="P16" s="10"/>
      <c r="Q16" s="10"/>
      <c r="R16" s="10"/>
      <c r="S16" s="10"/>
      <c r="T16" s="10"/>
      <c r="U16" s="10"/>
      <c r="V16" s="10"/>
      <c r="W16" s="10">
        <v>10</v>
      </c>
      <c r="X16" s="10"/>
      <c r="Y16" s="10"/>
      <c r="Z16" s="10"/>
      <c r="AA16" s="10"/>
      <c r="AB16" s="10"/>
      <c r="AC16" s="10"/>
      <c r="AD16" s="10"/>
      <c r="AE16" s="10">
        <v>10</v>
      </c>
      <c r="AF16" s="10"/>
      <c r="AG16" s="10"/>
      <c r="AH16" s="10"/>
      <c r="AI16" s="10"/>
      <c r="AJ16" s="10"/>
      <c r="AK16" s="10"/>
      <c r="AL16" s="10"/>
      <c r="AM16" s="10">
        <v>7</v>
      </c>
      <c r="AN16" s="10"/>
      <c r="AO16" s="10"/>
      <c r="AP16" s="10"/>
      <c r="AQ16" s="10"/>
      <c r="AR16" s="10"/>
      <c r="AS16" s="10">
        <v>5</v>
      </c>
      <c r="AT16" s="10"/>
      <c r="AU16" s="34"/>
      <c r="AV16" s="51">
        <f t="shared" si="0"/>
        <v>39</v>
      </c>
      <c r="AW16" s="35">
        <f t="shared" si="12"/>
        <v>2</v>
      </c>
      <c r="AX16" s="36">
        <f t="shared" si="13"/>
        <v>0</v>
      </c>
      <c r="AY16" s="36">
        <f t="shared" si="14"/>
        <v>0</v>
      </c>
      <c r="AZ16" s="36">
        <f t="shared" si="15"/>
        <v>2</v>
      </c>
      <c r="BA16" s="36">
        <f t="shared" si="16"/>
        <v>0</v>
      </c>
      <c r="BB16" s="36">
        <f t="shared" si="17"/>
        <v>1</v>
      </c>
      <c r="BC16" s="36">
        <f t="shared" si="18"/>
        <v>0</v>
      </c>
      <c r="BD16" s="36">
        <f t="shared" si="19"/>
        <v>0</v>
      </c>
      <c r="BE16" s="36">
        <f t="shared" si="20"/>
        <v>0</v>
      </c>
      <c r="BF16" s="36">
        <f t="shared" si="21"/>
        <v>0</v>
      </c>
      <c r="BG16" s="37">
        <f t="shared" si="22"/>
        <v>5</v>
      </c>
    </row>
    <row r="17" spans="1:59" s="7" customFormat="1" ht="14.1" customHeight="1" x14ac:dyDescent="0.25">
      <c r="B17" s="50">
        <v>15</v>
      </c>
      <c r="C17" s="10" t="s">
        <v>22</v>
      </c>
      <c r="D17" s="10"/>
      <c r="E17" s="10"/>
      <c r="F17" s="10"/>
      <c r="G17" s="10"/>
      <c r="H17" s="10">
        <v>8</v>
      </c>
      <c r="I17" s="10"/>
      <c r="J17" s="10"/>
      <c r="K17" s="10"/>
      <c r="L17" s="10"/>
      <c r="M17" s="55"/>
      <c r="N17" s="61"/>
      <c r="O17" s="10"/>
      <c r="P17" s="10"/>
      <c r="Q17" s="10"/>
      <c r="R17" s="10">
        <v>10</v>
      </c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>
        <v>9</v>
      </c>
      <c r="AE17" s="10"/>
      <c r="AF17" s="10"/>
      <c r="AG17" s="10"/>
      <c r="AH17" s="10"/>
      <c r="AI17" s="10"/>
      <c r="AJ17" s="10"/>
      <c r="AK17" s="10"/>
      <c r="AL17" s="10"/>
      <c r="AM17" s="10">
        <v>5</v>
      </c>
      <c r="AN17" s="10"/>
      <c r="AO17" s="10"/>
      <c r="AP17" s="10"/>
      <c r="AQ17" s="10"/>
      <c r="AR17" s="10"/>
      <c r="AS17" s="10"/>
      <c r="AT17" s="10">
        <v>6</v>
      </c>
      <c r="AU17" s="34"/>
      <c r="AV17" s="51">
        <f>SUM(D17:AT17)</f>
        <v>38</v>
      </c>
      <c r="AW17" s="35">
        <f>COUNTIF(D17:AT17,10)</f>
        <v>1</v>
      </c>
      <c r="AX17" s="36">
        <f>COUNTIF(D17:AT17,9)</f>
        <v>1</v>
      </c>
      <c r="AY17" s="36">
        <f>COUNTIF(D17:AT17,8)</f>
        <v>1</v>
      </c>
      <c r="AZ17" s="36">
        <f>COUNTIF(D17:AT17,7)</f>
        <v>0</v>
      </c>
      <c r="BA17" s="36">
        <f>COUNTIF(D17:AT17,6)</f>
        <v>1</v>
      </c>
      <c r="BB17" s="36">
        <f>COUNTIF(D17:AT17,5)</f>
        <v>1</v>
      </c>
      <c r="BC17" s="36">
        <f>COUNTIF(D17:AT17,4)</f>
        <v>0</v>
      </c>
      <c r="BD17" s="36">
        <f>COUNTIF(D17:AT17,3)</f>
        <v>0</v>
      </c>
      <c r="BE17" s="36">
        <f>COUNTIF(D17:AT17,2)</f>
        <v>0</v>
      </c>
      <c r="BF17" s="36">
        <f>COUNTIF(D17:AT17,1)</f>
        <v>0</v>
      </c>
      <c r="BG17" s="37">
        <f>SUM(AW17:BF17)</f>
        <v>5</v>
      </c>
    </row>
    <row r="18" spans="1:59" s="7" customFormat="1" ht="14.1" customHeight="1" x14ac:dyDescent="0.25">
      <c r="B18" s="50">
        <v>16</v>
      </c>
      <c r="C18" s="10" t="s">
        <v>9</v>
      </c>
      <c r="D18" s="10">
        <v>8</v>
      </c>
      <c r="E18" s="10"/>
      <c r="F18" s="10"/>
      <c r="G18" s="10"/>
      <c r="H18" s="10"/>
      <c r="I18" s="10"/>
      <c r="J18" s="10"/>
      <c r="K18" s="10"/>
      <c r="L18" s="10"/>
      <c r="M18" s="55"/>
      <c r="N18" s="61"/>
      <c r="O18" s="10"/>
      <c r="P18" s="10"/>
      <c r="Q18" s="10">
        <v>9</v>
      </c>
      <c r="R18" s="10"/>
      <c r="S18" s="10"/>
      <c r="T18" s="10"/>
      <c r="U18" s="10"/>
      <c r="V18" s="10"/>
      <c r="W18" s="10"/>
      <c r="X18" s="10"/>
      <c r="Y18" s="10"/>
      <c r="Z18" s="10"/>
      <c r="AA18" s="10">
        <v>10</v>
      </c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>
        <v>6</v>
      </c>
      <c r="AP18" s="10"/>
      <c r="AQ18" s="10"/>
      <c r="AR18" s="10">
        <v>5</v>
      </c>
      <c r="AS18" s="10"/>
      <c r="AT18" s="10"/>
      <c r="AU18" s="34"/>
      <c r="AV18" s="51">
        <f>SUM(D18:AT18)</f>
        <v>38</v>
      </c>
      <c r="AW18" s="35">
        <f>COUNTIF(D18:AT18,10)</f>
        <v>1</v>
      </c>
      <c r="AX18" s="36">
        <f>COUNTIF(D18:AT18,9)</f>
        <v>1</v>
      </c>
      <c r="AY18" s="36">
        <f>COUNTIF(D18:AT18,8)</f>
        <v>1</v>
      </c>
      <c r="AZ18" s="36">
        <f>COUNTIF(D18:AT18,7)</f>
        <v>0</v>
      </c>
      <c r="BA18" s="36">
        <f>COUNTIF(D18:AT18,6)</f>
        <v>1</v>
      </c>
      <c r="BB18" s="36">
        <f>COUNTIF(D18:AT18,5)</f>
        <v>1</v>
      </c>
      <c r="BC18" s="36">
        <f>COUNTIF(D18:AT18,4)</f>
        <v>0</v>
      </c>
      <c r="BD18" s="36">
        <f>COUNTIF(D18:AT18,3)</f>
        <v>0</v>
      </c>
      <c r="BE18" s="36">
        <f>COUNTIF(D18:AT18,2)</f>
        <v>0</v>
      </c>
      <c r="BF18" s="36">
        <f>COUNTIF(D18:AT18,1)</f>
        <v>0</v>
      </c>
      <c r="BG18" s="37">
        <f>SUM(AW18:BF18)</f>
        <v>5</v>
      </c>
    </row>
    <row r="19" spans="1:59" s="7" customFormat="1" ht="14.1" customHeight="1" x14ac:dyDescent="0.25">
      <c r="B19" s="50">
        <v>17</v>
      </c>
      <c r="C19" s="10" t="s">
        <v>20</v>
      </c>
      <c r="D19" s="10"/>
      <c r="E19" s="10"/>
      <c r="F19" s="10"/>
      <c r="G19" s="10"/>
      <c r="H19" s="10"/>
      <c r="I19" s="10"/>
      <c r="J19" s="10">
        <v>8</v>
      </c>
      <c r="K19" s="10"/>
      <c r="L19" s="10"/>
      <c r="M19" s="55"/>
      <c r="N19" s="61"/>
      <c r="O19" s="10"/>
      <c r="P19" s="10"/>
      <c r="Q19" s="10"/>
      <c r="R19" s="10">
        <v>9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>
        <v>7</v>
      </c>
      <c r="AG19" s="10"/>
      <c r="AH19" s="10"/>
      <c r="AI19" s="10"/>
      <c r="AJ19" s="10"/>
      <c r="AK19" s="10"/>
      <c r="AL19" s="10"/>
      <c r="AM19" s="10"/>
      <c r="AN19" s="10"/>
      <c r="AO19" s="10">
        <v>8</v>
      </c>
      <c r="AP19" s="10"/>
      <c r="AQ19" s="10"/>
      <c r="AR19" s="10">
        <v>6</v>
      </c>
      <c r="AS19" s="10"/>
      <c r="AT19" s="10"/>
      <c r="AU19" s="34"/>
      <c r="AV19" s="51">
        <f t="shared" si="0"/>
        <v>38</v>
      </c>
      <c r="AW19" s="35">
        <f t="shared" si="12"/>
        <v>0</v>
      </c>
      <c r="AX19" s="36">
        <f t="shared" si="13"/>
        <v>1</v>
      </c>
      <c r="AY19" s="36">
        <f t="shared" si="14"/>
        <v>2</v>
      </c>
      <c r="AZ19" s="36">
        <f t="shared" si="15"/>
        <v>1</v>
      </c>
      <c r="BA19" s="36">
        <f t="shared" si="16"/>
        <v>1</v>
      </c>
      <c r="BB19" s="36">
        <f t="shared" si="17"/>
        <v>0</v>
      </c>
      <c r="BC19" s="36">
        <f t="shared" si="18"/>
        <v>0</v>
      </c>
      <c r="BD19" s="36">
        <f t="shared" si="19"/>
        <v>0</v>
      </c>
      <c r="BE19" s="36">
        <f t="shared" si="20"/>
        <v>0</v>
      </c>
      <c r="BF19" s="36">
        <f t="shared" si="21"/>
        <v>0</v>
      </c>
      <c r="BG19" s="37">
        <f t="shared" si="22"/>
        <v>5</v>
      </c>
    </row>
    <row r="20" spans="1:59" s="7" customFormat="1" ht="14.1" customHeight="1" x14ac:dyDescent="0.25">
      <c r="B20" s="50">
        <v>18</v>
      </c>
      <c r="C20" s="10" t="s">
        <v>36</v>
      </c>
      <c r="D20" s="10"/>
      <c r="E20" s="10"/>
      <c r="F20" s="10"/>
      <c r="G20" s="10"/>
      <c r="H20" s="10"/>
      <c r="I20" s="10">
        <v>9</v>
      </c>
      <c r="J20" s="10"/>
      <c r="K20" s="10"/>
      <c r="L20" s="10"/>
      <c r="M20" s="55"/>
      <c r="N20" s="61"/>
      <c r="O20" s="10"/>
      <c r="P20" s="10"/>
      <c r="Q20" s="10"/>
      <c r="R20" s="10"/>
      <c r="S20" s="10"/>
      <c r="T20" s="10">
        <v>8</v>
      </c>
      <c r="U20" s="10"/>
      <c r="V20" s="10"/>
      <c r="W20" s="10"/>
      <c r="X20" s="10"/>
      <c r="Y20" s="10"/>
      <c r="Z20" s="10"/>
      <c r="AA20" s="10"/>
      <c r="AB20" s="10"/>
      <c r="AC20" s="10">
        <v>10</v>
      </c>
      <c r="AD20" s="10"/>
      <c r="AE20" s="10"/>
      <c r="AF20" s="10"/>
      <c r="AG20" s="10"/>
      <c r="AH20" s="10"/>
      <c r="AI20" s="10">
        <v>8</v>
      </c>
      <c r="AJ20" s="10"/>
      <c r="AK20" s="10"/>
      <c r="AL20" s="10"/>
      <c r="AM20" s="10"/>
      <c r="AN20" s="10"/>
      <c r="AO20" s="10"/>
      <c r="AP20" s="10"/>
      <c r="AQ20" s="10"/>
      <c r="AR20" s="10">
        <v>2</v>
      </c>
      <c r="AS20" s="10"/>
      <c r="AT20" s="10"/>
      <c r="AU20" s="43"/>
      <c r="AV20" s="51">
        <f t="shared" si="0"/>
        <v>37</v>
      </c>
      <c r="AW20" s="35">
        <f t="shared" si="12"/>
        <v>1</v>
      </c>
      <c r="AX20" s="36">
        <f t="shared" si="13"/>
        <v>1</v>
      </c>
      <c r="AY20" s="36">
        <f t="shared" si="14"/>
        <v>2</v>
      </c>
      <c r="AZ20" s="36">
        <f t="shared" si="15"/>
        <v>0</v>
      </c>
      <c r="BA20" s="36">
        <f t="shared" si="16"/>
        <v>0</v>
      </c>
      <c r="BB20" s="36">
        <f t="shared" si="17"/>
        <v>0</v>
      </c>
      <c r="BC20" s="36">
        <f t="shared" si="18"/>
        <v>0</v>
      </c>
      <c r="BD20" s="36">
        <f t="shared" si="19"/>
        <v>0</v>
      </c>
      <c r="BE20" s="36">
        <f t="shared" si="20"/>
        <v>1</v>
      </c>
      <c r="BF20" s="36">
        <f t="shared" si="21"/>
        <v>0</v>
      </c>
      <c r="BG20" s="37">
        <f t="shared" si="22"/>
        <v>5</v>
      </c>
    </row>
    <row r="21" spans="1:59" s="7" customFormat="1" ht="14.1" customHeight="1" x14ac:dyDescent="0.25">
      <c r="B21" s="50">
        <v>19</v>
      </c>
      <c r="C21" s="10" t="s">
        <v>7</v>
      </c>
      <c r="D21" s="10"/>
      <c r="E21" s="10"/>
      <c r="F21" s="10"/>
      <c r="G21" s="10"/>
      <c r="H21" s="10"/>
      <c r="I21" s="10">
        <v>10</v>
      </c>
      <c r="J21" s="10"/>
      <c r="K21" s="10"/>
      <c r="L21" s="10"/>
      <c r="M21" s="55"/>
      <c r="N21" s="61"/>
      <c r="O21" s="10"/>
      <c r="P21" s="10"/>
      <c r="Q21" s="10"/>
      <c r="R21" s="10"/>
      <c r="S21" s="10"/>
      <c r="T21" s="10"/>
      <c r="U21" s="10"/>
      <c r="V21" s="10"/>
      <c r="W21" s="10">
        <v>8</v>
      </c>
      <c r="X21" s="10"/>
      <c r="Y21" s="10"/>
      <c r="Z21" s="10">
        <v>8</v>
      </c>
      <c r="AA21" s="10"/>
      <c r="AB21" s="10"/>
      <c r="AC21" s="10"/>
      <c r="AD21" s="10"/>
      <c r="AE21" s="10"/>
      <c r="AF21" s="10"/>
      <c r="AG21" s="10"/>
      <c r="AH21" s="10">
        <v>8</v>
      </c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>
        <v>3</v>
      </c>
      <c r="AU21" s="34"/>
      <c r="AV21" s="51">
        <f t="shared" si="0"/>
        <v>37</v>
      </c>
      <c r="AW21" s="35">
        <f t="shared" si="12"/>
        <v>1</v>
      </c>
      <c r="AX21" s="36">
        <f t="shared" si="13"/>
        <v>0</v>
      </c>
      <c r="AY21" s="36">
        <f t="shared" si="14"/>
        <v>3</v>
      </c>
      <c r="AZ21" s="36">
        <f t="shared" si="15"/>
        <v>0</v>
      </c>
      <c r="BA21" s="36">
        <f t="shared" si="16"/>
        <v>0</v>
      </c>
      <c r="BB21" s="36">
        <f t="shared" si="17"/>
        <v>0</v>
      </c>
      <c r="BC21" s="36">
        <f t="shared" si="18"/>
        <v>0</v>
      </c>
      <c r="BD21" s="36">
        <f t="shared" si="19"/>
        <v>1</v>
      </c>
      <c r="BE21" s="36">
        <f t="shared" si="20"/>
        <v>0</v>
      </c>
      <c r="BF21" s="36">
        <f t="shared" si="21"/>
        <v>0</v>
      </c>
      <c r="BG21" s="37">
        <f t="shared" si="22"/>
        <v>5</v>
      </c>
    </row>
    <row r="22" spans="1:59" s="7" customFormat="1" ht="14.45" customHeight="1" x14ac:dyDescent="0.25">
      <c r="B22" s="50">
        <v>20</v>
      </c>
      <c r="C22" s="10" t="s">
        <v>112</v>
      </c>
      <c r="D22" s="10"/>
      <c r="E22" s="10"/>
      <c r="F22" s="10"/>
      <c r="G22" s="10"/>
      <c r="H22" s="10"/>
      <c r="I22" s="10"/>
      <c r="J22" s="10"/>
      <c r="K22" s="10"/>
      <c r="L22" s="10">
        <v>10</v>
      </c>
      <c r="M22" s="55"/>
      <c r="N22" s="61"/>
      <c r="O22" s="10"/>
      <c r="P22" s="10"/>
      <c r="Q22" s="10"/>
      <c r="R22" s="10"/>
      <c r="S22" s="10">
        <v>8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>
        <v>6</v>
      </c>
      <c r="AH22" s="10"/>
      <c r="AI22" s="10"/>
      <c r="AJ22" s="10"/>
      <c r="AK22" s="10">
        <v>8</v>
      </c>
      <c r="AL22" s="10"/>
      <c r="AM22" s="10"/>
      <c r="AN22" s="10"/>
      <c r="AO22" s="10"/>
      <c r="AP22" s="10"/>
      <c r="AQ22" s="10"/>
      <c r="AR22" s="10"/>
      <c r="AS22" s="10"/>
      <c r="AT22" s="10">
        <v>5</v>
      </c>
      <c r="AU22" s="34"/>
      <c r="AV22" s="51">
        <f t="shared" si="0"/>
        <v>37</v>
      </c>
      <c r="AW22" s="35">
        <f t="shared" si="12"/>
        <v>1</v>
      </c>
      <c r="AX22" s="36">
        <f t="shared" si="13"/>
        <v>0</v>
      </c>
      <c r="AY22" s="36">
        <f t="shared" si="14"/>
        <v>2</v>
      </c>
      <c r="AZ22" s="36">
        <f t="shared" si="15"/>
        <v>0</v>
      </c>
      <c r="BA22" s="36">
        <f t="shared" si="16"/>
        <v>1</v>
      </c>
      <c r="BB22" s="36">
        <f t="shared" si="17"/>
        <v>1</v>
      </c>
      <c r="BC22" s="36">
        <f t="shared" si="18"/>
        <v>0</v>
      </c>
      <c r="BD22" s="36">
        <f t="shared" si="19"/>
        <v>0</v>
      </c>
      <c r="BE22" s="36">
        <f t="shared" si="20"/>
        <v>0</v>
      </c>
      <c r="BF22" s="36">
        <f t="shared" si="21"/>
        <v>0</v>
      </c>
      <c r="BG22" s="37">
        <f t="shared" si="22"/>
        <v>5</v>
      </c>
    </row>
    <row r="23" spans="1:59" s="7" customFormat="1" ht="15" customHeight="1" x14ac:dyDescent="0.25">
      <c r="B23" s="50">
        <v>21</v>
      </c>
      <c r="C23" s="10" t="s">
        <v>16</v>
      </c>
      <c r="D23" s="10"/>
      <c r="E23" s="10"/>
      <c r="F23" s="10"/>
      <c r="G23" s="10"/>
      <c r="H23" s="10">
        <v>6</v>
      </c>
      <c r="I23" s="10"/>
      <c r="J23" s="10"/>
      <c r="K23" s="10"/>
      <c r="L23" s="10"/>
      <c r="M23" s="55"/>
      <c r="N23" s="61"/>
      <c r="O23" s="10"/>
      <c r="P23" s="10"/>
      <c r="Q23" s="10"/>
      <c r="R23" s="10"/>
      <c r="S23" s="10"/>
      <c r="T23" s="10"/>
      <c r="U23" s="10"/>
      <c r="V23" s="10">
        <v>8</v>
      </c>
      <c r="W23" s="10"/>
      <c r="X23" s="10"/>
      <c r="Y23" s="10"/>
      <c r="Z23" s="10">
        <v>6</v>
      </c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>
        <v>10</v>
      </c>
      <c r="AQ23" s="10"/>
      <c r="AR23" s="10"/>
      <c r="AS23" s="10">
        <v>6</v>
      </c>
      <c r="AT23" s="10"/>
      <c r="AU23" s="34"/>
      <c r="AV23" s="51">
        <f>SUM(D23:AT23)</f>
        <v>36</v>
      </c>
      <c r="AW23" s="35">
        <f>COUNTIF(D23:AT23,10)</f>
        <v>1</v>
      </c>
      <c r="AX23" s="36">
        <f>COUNTIF(D23:AT23,9)</f>
        <v>0</v>
      </c>
      <c r="AY23" s="36">
        <f>COUNTIF(D23:AT23,8)</f>
        <v>1</v>
      </c>
      <c r="AZ23" s="36">
        <f>COUNTIF(D23:AT23,7)</f>
        <v>0</v>
      </c>
      <c r="BA23" s="36">
        <f>COUNTIF(D23:AT23,6)</f>
        <v>3</v>
      </c>
      <c r="BB23" s="36">
        <f>COUNTIF(D23:AT23,5)</f>
        <v>0</v>
      </c>
      <c r="BC23" s="36">
        <f>COUNTIF(D23:AT23,4)</f>
        <v>0</v>
      </c>
      <c r="BD23" s="36">
        <f>COUNTIF(D23:AT23,3)</f>
        <v>0</v>
      </c>
      <c r="BE23" s="36">
        <f>COUNTIF(D23:AT23,2)</f>
        <v>0</v>
      </c>
      <c r="BF23" s="36">
        <f>COUNTIF(D23:AT23,1)</f>
        <v>0</v>
      </c>
      <c r="BG23" s="37">
        <f>SUM(AW23:BF23)</f>
        <v>5</v>
      </c>
    </row>
    <row r="24" spans="1:59" s="7" customFormat="1" ht="13.5" customHeight="1" x14ac:dyDescent="0.25">
      <c r="A24" s="7">
        <v>21</v>
      </c>
      <c r="B24" s="50">
        <v>22</v>
      </c>
      <c r="C24" s="10" t="s">
        <v>27</v>
      </c>
      <c r="D24" s="10"/>
      <c r="E24" s="10"/>
      <c r="F24" s="10"/>
      <c r="G24" s="10">
        <v>7</v>
      </c>
      <c r="H24" s="10"/>
      <c r="I24" s="10"/>
      <c r="J24" s="10"/>
      <c r="K24" s="10"/>
      <c r="L24" s="10"/>
      <c r="M24" s="55"/>
      <c r="N24" s="61"/>
      <c r="O24" s="10"/>
      <c r="P24" s="10"/>
      <c r="Q24" s="10"/>
      <c r="R24" s="10"/>
      <c r="S24" s="10"/>
      <c r="T24" s="10">
        <v>9</v>
      </c>
      <c r="U24" s="10"/>
      <c r="V24" s="10"/>
      <c r="W24" s="10"/>
      <c r="X24" s="10"/>
      <c r="Y24" s="10"/>
      <c r="Z24" s="10"/>
      <c r="AA24" s="10">
        <v>7</v>
      </c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>
        <v>9</v>
      </c>
      <c r="AR24" s="10"/>
      <c r="AS24" s="10">
        <v>4</v>
      </c>
      <c r="AT24" s="10"/>
      <c r="AU24" s="34"/>
      <c r="AV24" s="51">
        <f>SUM(D24:AT24)</f>
        <v>36</v>
      </c>
      <c r="AW24" s="35">
        <f>COUNTIF(D24:AT24,10)</f>
        <v>0</v>
      </c>
      <c r="AX24" s="36">
        <f>COUNTIF(D24:AT24,9)</f>
        <v>2</v>
      </c>
      <c r="AY24" s="36">
        <f>COUNTIF(D24:AT24,8)</f>
        <v>0</v>
      </c>
      <c r="AZ24" s="36">
        <f>COUNTIF(D24:AT24,7)</f>
        <v>2</v>
      </c>
      <c r="BA24" s="36">
        <f>COUNTIF(D24:AT24,6)</f>
        <v>0</v>
      </c>
      <c r="BB24" s="36">
        <f>COUNTIF(D24:AT24,5)</f>
        <v>0</v>
      </c>
      <c r="BC24" s="36">
        <f>COUNTIF(D24:AT24,4)</f>
        <v>1</v>
      </c>
      <c r="BD24" s="36">
        <f>COUNTIF(D24:AT24,3)</f>
        <v>0</v>
      </c>
      <c r="BE24" s="36">
        <f>COUNTIF(D24:AT24,2)</f>
        <v>0</v>
      </c>
      <c r="BF24" s="36">
        <f>COUNTIF(D24:AT24,1)</f>
        <v>0</v>
      </c>
      <c r="BG24" s="37">
        <f>SUM(AW24:BF24)</f>
        <v>5</v>
      </c>
    </row>
    <row r="25" spans="1:59" s="7" customFormat="1" ht="14.1" customHeight="1" x14ac:dyDescent="0.25">
      <c r="B25" s="50">
        <v>23</v>
      </c>
      <c r="C25" s="10" t="s">
        <v>113</v>
      </c>
      <c r="D25" s="10"/>
      <c r="E25" s="10"/>
      <c r="F25" s="10"/>
      <c r="G25" s="10"/>
      <c r="H25" s="10"/>
      <c r="I25" s="10"/>
      <c r="J25" s="10">
        <v>9</v>
      </c>
      <c r="K25" s="10"/>
      <c r="L25" s="10"/>
      <c r="M25" s="55"/>
      <c r="N25" s="61"/>
      <c r="O25" s="10">
        <v>4</v>
      </c>
      <c r="P25" s="10"/>
      <c r="Q25" s="10"/>
      <c r="R25" s="10"/>
      <c r="S25" s="10"/>
      <c r="T25" s="10"/>
      <c r="U25" s="10"/>
      <c r="V25" s="10"/>
      <c r="W25" s="10"/>
      <c r="X25" s="10"/>
      <c r="Y25" s="10">
        <v>8</v>
      </c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>
        <v>10</v>
      </c>
      <c r="AR25" s="10"/>
      <c r="AS25" s="10"/>
      <c r="AT25" s="10">
        <v>4</v>
      </c>
      <c r="AU25" s="34"/>
      <c r="AV25" s="51">
        <f>SUM(D25:AT25)</f>
        <v>35</v>
      </c>
      <c r="AW25" s="35">
        <f>COUNTIF(D25:AT25,10)</f>
        <v>1</v>
      </c>
      <c r="AX25" s="36">
        <f>COUNTIF(D25:AT25,9)</f>
        <v>1</v>
      </c>
      <c r="AY25" s="36">
        <f>COUNTIF(D25:AT25,8)</f>
        <v>1</v>
      </c>
      <c r="AZ25" s="36">
        <f>COUNTIF(D25:AT25,7)</f>
        <v>0</v>
      </c>
      <c r="BA25" s="36">
        <f>COUNTIF(D25:AT25,6)</f>
        <v>0</v>
      </c>
      <c r="BB25" s="36">
        <f>COUNTIF(D25:AT25,5)</f>
        <v>0</v>
      </c>
      <c r="BC25" s="36">
        <f>COUNTIF(D25:AT25,4)</f>
        <v>2</v>
      </c>
      <c r="BD25" s="36">
        <f>COUNTIF(D25:AT25,3)</f>
        <v>0</v>
      </c>
      <c r="BE25" s="36">
        <f>COUNTIF(D25:AT25,2)</f>
        <v>0</v>
      </c>
      <c r="BF25" s="36">
        <f>COUNTIF(D25:AT25,1)</f>
        <v>0</v>
      </c>
      <c r="BG25" s="37">
        <f>SUM(AW25:BF25)</f>
        <v>5</v>
      </c>
    </row>
    <row r="26" spans="1:59" s="7" customFormat="1" ht="14.1" customHeight="1" x14ac:dyDescent="0.25">
      <c r="B26" s="50">
        <v>24</v>
      </c>
      <c r="C26" s="10" t="s">
        <v>38</v>
      </c>
      <c r="D26" s="10"/>
      <c r="E26" s="10"/>
      <c r="F26" s="10"/>
      <c r="G26" s="10"/>
      <c r="H26" s="10"/>
      <c r="I26" s="10"/>
      <c r="J26" s="10"/>
      <c r="K26" s="10"/>
      <c r="L26" s="10"/>
      <c r="M26" s="55">
        <v>8</v>
      </c>
      <c r="N26" s="61"/>
      <c r="O26" s="10"/>
      <c r="P26" s="10"/>
      <c r="Q26" s="10"/>
      <c r="R26" s="10"/>
      <c r="S26" s="10">
        <v>7</v>
      </c>
      <c r="T26" s="10"/>
      <c r="U26" s="10"/>
      <c r="V26" s="10"/>
      <c r="W26" s="10"/>
      <c r="X26" s="10">
        <v>9</v>
      </c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>
        <v>8</v>
      </c>
      <c r="AM26" s="10"/>
      <c r="AN26" s="10"/>
      <c r="AO26" s="10"/>
      <c r="AP26" s="10"/>
      <c r="AQ26" s="10"/>
      <c r="AR26" s="10"/>
      <c r="AS26" s="10">
        <v>3</v>
      </c>
      <c r="AT26" s="10"/>
      <c r="AU26" s="34"/>
      <c r="AV26" s="51">
        <f>SUM(D26:AT26)</f>
        <v>35</v>
      </c>
      <c r="AW26" s="35">
        <f>COUNTIF(D26:AT26,10)</f>
        <v>0</v>
      </c>
      <c r="AX26" s="36">
        <f>COUNTIF(D26:AT26,9)</f>
        <v>1</v>
      </c>
      <c r="AY26" s="36">
        <f>COUNTIF(D26:AT26,8)</f>
        <v>2</v>
      </c>
      <c r="AZ26" s="36">
        <f>COUNTIF(D26:AT26,7)</f>
        <v>1</v>
      </c>
      <c r="BA26" s="36">
        <f>COUNTIF(D26:AT26,6)</f>
        <v>0</v>
      </c>
      <c r="BB26" s="36">
        <f>COUNTIF(D26:AT26,5)</f>
        <v>0</v>
      </c>
      <c r="BC26" s="36">
        <f>COUNTIF(D26:AT26,4)</f>
        <v>0</v>
      </c>
      <c r="BD26" s="36">
        <f>COUNTIF(D26:AT26,3)</f>
        <v>1</v>
      </c>
      <c r="BE26" s="36">
        <f>COUNTIF(D26:AT26,2)</f>
        <v>0</v>
      </c>
      <c r="BF26" s="36">
        <f>COUNTIF(D26:AT26,1)</f>
        <v>0</v>
      </c>
      <c r="BG26" s="37">
        <f>SUM(AW26:BF26)</f>
        <v>5</v>
      </c>
    </row>
    <row r="27" spans="1:59" s="7" customFormat="1" ht="14.1" customHeight="1" x14ac:dyDescent="0.25">
      <c r="B27" s="50">
        <v>25</v>
      </c>
      <c r="C27" s="10" t="s">
        <v>42</v>
      </c>
      <c r="D27" s="10"/>
      <c r="E27" s="10"/>
      <c r="F27" s="10"/>
      <c r="G27" s="10"/>
      <c r="H27" s="10"/>
      <c r="I27" s="10"/>
      <c r="J27" s="10">
        <v>7</v>
      </c>
      <c r="K27" s="10"/>
      <c r="L27" s="10"/>
      <c r="M27" s="55"/>
      <c r="N27" s="61"/>
      <c r="O27" s="10"/>
      <c r="P27" s="10"/>
      <c r="Q27" s="10"/>
      <c r="R27" s="10"/>
      <c r="S27" s="10"/>
      <c r="T27" s="10"/>
      <c r="U27" s="10">
        <v>9</v>
      </c>
      <c r="V27" s="10"/>
      <c r="W27" s="10"/>
      <c r="X27" s="10"/>
      <c r="Y27" s="10"/>
      <c r="Z27" s="10"/>
      <c r="AA27" s="10"/>
      <c r="AB27" s="10"/>
      <c r="AC27" s="10">
        <v>7</v>
      </c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>
        <v>10</v>
      </c>
      <c r="AO27" s="10"/>
      <c r="AP27" s="10"/>
      <c r="AQ27" s="10"/>
      <c r="AR27" s="10"/>
      <c r="AS27" s="10">
        <v>1</v>
      </c>
      <c r="AT27" s="10"/>
      <c r="AU27" s="34"/>
      <c r="AV27" s="51">
        <f t="shared" si="0"/>
        <v>34</v>
      </c>
      <c r="AW27" s="35">
        <f t="shared" si="12"/>
        <v>1</v>
      </c>
      <c r="AX27" s="36">
        <f t="shared" si="13"/>
        <v>1</v>
      </c>
      <c r="AY27" s="36">
        <f t="shared" si="14"/>
        <v>0</v>
      </c>
      <c r="AZ27" s="36">
        <f t="shared" si="15"/>
        <v>2</v>
      </c>
      <c r="BA27" s="36">
        <f t="shared" si="16"/>
        <v>0</v>
      </c>
      <c r="BB27" s="36">
        <f t="shared" si="17"/>
        <v>0</v>
      </c>
      <c r="BC27" s="36">
        <f t="shared" si="18"/>
        <v>0</v>
      </c>
      <c r="BD27" s="36">
        <f t="shared" si="19"/>
        <v>0</v>
      </c>
      <c r="BE27" s="36">
        <f t="shared" si="20"/>
        <v>0</v>
      </c>
      <c r="BF27" s="36">
        <f t="shared" si="21"/>
        <v>1</v>
      </c>
      <c r="BG27" s="37">
        <f t="shared" si="22"/>
        <v>5</v>
      </c>
    </row>
    <row r="28" spans="1:59" s="7" customFormat="1" ht="14.1" customHeight="1" x14ac:dyDescent="0.25">
      <c r="B28" s="50">
        <v>26</v>
      </c>
      <c r="C28" s="10" t="s">
        <v>37</v>
      </c>
      <c r="D28" s="10"/>
      <c r="E28" s="10">
        <v>9</v>
      </c>
      <c r="F28" s="10"/>
      <c r="G28" s="10"/>
      <c r="H28" s="10"/>
      <c r="I28" s="10"/>
      <c r="J28" s="10"/>
      <c r="K28" s="10"/>
      <c r="L28" s="10"/>
      <c r="M28" s="55"/>
      <c r="N28" s="61"/>
      <c r="O28" s="10"/>
      <c r="P28" s="10"/>
      <c r="Q28" s="10"/>
      <c r="R28" s="10"/>
      <c r="S28" s="10">
        <v>4</v>
      </c>
      <c r="T28" s="10"/>
      <c r="U28" s="10"/>
      <c r="V28" s="10"/>
      <c r="W28" s="10"/>
      <c r="X28" s="10"/>
      <c r="Y28" s="10"/>
      <c r="Z28" s="10">
        <v>10</v>
      </c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>
        <v>7</v>
      </c>
      <c r="AO28" s="10"/>
      <c r="AP28" s="10"/>
      <c r="AQ28" s="10"/>
      <c r="AR28" s="10">
        <v>4</v>
      </c>
      <c r="AS28" s="10"/>
      <c r="AT28" s="10"/>
      <c r="AU28" s="34"/>
      <c r="AV28" s="51">
        <f>SUM(D28:AT28)</f>
        <v>34</v>
      </c>
      <c r="AW28" s="35">
        <f>COUNTIF(D28:AT28,10)</f>
        <v>1</v>
      </c>
      <c r="AX28" s="36">
        <f>COUNTIF(D28:AT28,9)</f>
        <v>1</v>
      </c>
      <c r="AY28" s="36">
        <f>COUNTIF(D28:AT28,8)</f>
        <v>0</v>
      </c>
      <c r="AZ28" s="36">
        <f>COUNTIF(D28:AT28,7)</f>
        <v>1</v>
      </c>
      <c r="BA28" s="36">
        <f>COUNTIF(D28:AT28,6)</f>
        <v>0</v>
      </c>
      <c r="BB28" s="36">
        <f>COUNTIF(D28:AT28,5)</f>
        <v>0</v>
      </c>
      <c r="BC28" s="36">
        <f>COUNTIF(D28:AT28,4)</f>
        <v>2</v>
      </c>
      <c r="BD28" s="36">
        <f>COUNTIF(D28:AT28,3)</f>
        <v>0</v>
      </c>
      <c r="BE28" s="36">
        <f>COUNTIF(D28:AT28,2)</f>
        <v>0</v>
      </c>
      <c r="BF28" s="36">
        <f>COUNTIF(D28:AT28,1)</f>
        <v>0</v>
      </c>
      <c r="BG28" s="37">
        <f>SUM(AW28:BF28)</f>
        <v>5</v>
      </c>
    </row>
    <row r="29" spans="1:59" s="7" customFormat="1" ht="14.1" customHeight="1" x14ac:dyDescent="0.25">
      <c r="B29" s="50">
        <v>27</v>
      </c>
      <c r="C29" s="10" t="s">
        <v>15</v>
      </c>
      <c r="D29" s="10"/>
      <c r="E29" s="10"/>
      <c r="F29" s="10"/>
      <c r="G29" s="10">
        <v>8</v>
      </c>
      <c r="H29" s="10"/>
      <c r="I29" s="10"/>
      <c r="J29" s="10"/>
      <c r="K29" s="10"/>
      <c r="L29" s="10"/>
      <c r="M29" s="55"/>
      <c r="N29" s="61"/>
      <c r="O29" s="10"/>
      <c r="P29" s="10"/>
      <c r="Q29" s="10"/>
      <c r="R29" s="10"/>
      <c r="S29" s="10"/>
      <c r="T29" s="10"/>
      <c r="U29" s="10"/>
      <c r="V29" s="10">
        <v>9</v>
      </c>
      <c r="W29" s="10"/>
      <c r="X29" s="10"/>
      <c r="Y29" s="10">
        <v>7</v>
      </c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>
        <v>7</v>
      </c>
      <c r="AP29" s="10"/>
      <c r="AQ29" s="10"/>
      <c r="AR29" s="10">
        <v>3</v>
      </c>
      <c r="AS29" s="10"/>
      <c r="AT29" s="10"/>
      <c r="AU29" s="34"/>
      <c r="AV29" s="51">
        <f>SUM(D29:AT29)</f>
        <v>34</v>
      </c>
      <c r="AW29" s="35">
        <f>COUNTIF(D29:AT29,10)</f>
        <v>0</v>
      </c>
      <c r="AX29" s="36">
        <f>COUNTIF(D29:AT29,9)</f>
        <v>1</v>
      </c>
      <c r="AY29" s="36">
        <f>COUNTIF(D29:AT29,8)</f>
        <v>1</v>
      </c>
      <c r="AZ29" s="36">
        <f>COUNTIF(D29:AT29,7)</f>
        <v>2</v>
      </c>
      <c r="BA29" s="36">
        <f>COUNTIF(D29:AT29,6)</f>
        <v>0</v>
      </c>
      <c r="BB29" s="36">
        <f>COUNTIF(D29:AT29,5)</f>
        <v>0</v>
      </c>
      <c r="BC29" s="36">
        <f>COUNTIF(D29:AT29,4)</f>
        <v>0</v>
      </c>
      <c r="BD29" s="36">
        <f>COUNTIF(D29:AT29,3)</f>
        <v>1</v>
      </c>
      <c r="BE29" s="36">
        <f>COUNTIF(D29:AT29,2)</f>
        <v>0</v>
      </c>
      <c r="BF29" s="36">
        <f>COUNTIF(D29:AT29,1)</f>
        <v>0</v>
      </c>
      <c r="BG29" s="37">
        <f>SUM(AW29:BF29)</f>
        <v>5</v>
      </c>
    </row>
    <row r="30" spans="1:59" s="7" customFormat="1" ht="14.1" customHeight="1" x14ac:dyDescent="0.25">
      <c r="B30" s="50">
        <v>28</v>
      </c>
      <c r="C30" s="10" t="s">
        <v>21</v>
      </c>
      <c r="D30" s="10"/>
      <c r="E30" s="10"/>
      <c r="F30" s="10"/>
      <c r="G30" s="10"/>
      <c r="H30" s="10"/>
      <c r="I30" s="10">
        <v>8</v>
      </c>
      <c r="J30" s="10"/>
      <c r="K30" s="10"/>
      <c r="L30" s="10"/>
      <c r="M30" s="55"/>
      <c r="N30" s="61"/>
      <c r="O30" s="10"/>
      <c r="P30" s="10">
        <v>8</v>
      </c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>
        <v>9</v>
      </c>
      <c r="AH30" s="10"/>
      <c r="AI30" s="10">
        <v>6</v>
      </c>
      <c r="AJ30" s="10"/>
      <c r="AK30" s="10"/>
      <c r="AL30" s="10"/>
      <c r="AM30" s="10"/>
      <c r="AN30" s="10"/>
      <c r="AO30" s="10"/>
      <c r="AP30" s="10"/>
      <c r="AQ30" s="10"/>
      <c r="AR30" s="10"/>
      <c r="AS30" s="10">
        <v>2</v>
      </c>
      <c r="AT30" s="10"/>
      <c r="AU30" s="34"/>
      <c r="AV30" s="51">
        <f t="shared" si="0"/>
        <v>33</v>
      </c>
      <c r="AW30" s="35">
        <f t="shared" si="12"/>
        <v>0</v>
      </c>
      <c r="AX30" s="36">
        <f t="shared" si="13"/>
        <v>1</v>
      </c>
      <c r="AY30" s="36">
        <f t="shared" si="14"/>
        <v>2</v>
      </c>
      <c r="AZ30" s="36">
        <f t="shared" si="15"/>
        <v>0</v>
      </c>
      <c r="BA30" s="36">
        <f t="shared" si="16"/>
        <v>1</v>
      </c>
      <c r="BB30" s="36">
        <f t="shared" si="17"/>
        <v>0</v>
      </c>
      <c r="BC30" s="36">
        <f t="shared" si="18"/>
        <v>0</v>
      </c>
      <c r="BD30" s="36">
        <f t="shared" si="19"/>
        <v>0</v>
      </c>
      <c r="BE30" s="36">
        <f t="shared" si="20"/>
        <v>1</v>
      </c>
      <c r="BF30" s="36">
        <f t="shared" si="21"/>
        <v>0</v>
      </c>
      <c r="BG30" s="37">
        <f t="shared" si="22"/>
        <v>5</v>
      </c>
    </row>
    <row r="31" spans="1:59" s="7" customFormat="1" ht="14.1" customHeight="1" x14ac:dyDescent="0.25">
      <c r="B31" s="50">
        <v>29</v>
      </c>
      <c r="C31" s="10" t="s">
        <v>6</v>
      </c>
      <c r="D31" s="10"/>
      <c r="E31" s="10"/>
      <c r="F31" s="10"/>
      <c r="G31" s="10"/>
      <c r="H31" s="10"/>
      <c r="I31" s="10"/>
      <c r="J31" s="10"/>
      <c r="K31" s="10">
        <v>10</v>
      </c>
      <c r="L31" s="10"/>
      <c r="M31" s="55"/>
      <c r="N31" s="61"/>
      <c r="O31" s="10">
        <v>7</v>
      </c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>
        <v>7</v>
      </c>
      <c r="AA31" s="10"/>
      <c r="AB31" s="10"/>
      <c r="AC31" s="10"/>
      <c r="AD31" s="10"/>
      <c r="AE31" s="10"/>
      <c r="AF31" s="10"/>
      <c r="AG31" s="10"/>
      <c r="AH31" s="10">
        <v>7</v>
      </c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>
        <v>1</v>
      </c>
      <c r="AU31" s="34"/>
      <c r="AV31" s="51">
        <f t="shared" si="0"/>
        <v>32</v>
      </c>
      <c r="AW31" s="35">
        <f t="shared" si="12"/>
        <v>1</v>
      </c>
      <c r="AX31" s="36">
        <f t="shared" si="13"/>
        <v>0</v>
      </c>
      <c r="AY31" s="36">
        <f t="shared" si="14"/>
        <v>0</v>
      </c>
      <c r="AZ31" s="36">
        <f t="shared" si="15"/>
        <v>3</v>
      </c>
      <c r="BA31" s="36">
        <f t="shared" si="16"/>
        <v>0</v>
      </c>
      <c r="BB31" s="36">
        <f t="shared" si="17"/>
        <v>0</v>
      </c>
      <c r="BC31" s="36">
        <f t="shared" si="18"/>
        <v>0</v>
      </c>
      <c r="BD31" s="36">
        <f t="shared" si="19"/>
        <v>0</v>
      </c>
      <c r="BE31" s="36">
        <f t="shared" si="20"/>
        <v>0</v>
      </c>
      <c r="BF31" s="36">
        <f t="shared" si="21"/>
        <v>1</v>
      </c>
      <c r="BG31" s="37">
        <f t="shared" si="22"/>
        <v>5</v>
      </c>
    </row>
    <row r="32" spans="1:59" s="8" customFormat="1" ht="14.1" customHeight="1" thickBot="1" x14ac:dyDescent="0.3">
      <c r="B32" s="52">
        <v>30</v>
      </c>
      <c r="C32" s="38" t="s">
        <v>30</v>
      </c>
      <c r="D32" s="38"/>
      <c r="E32" s="38"/>
      <c r="F32" s="38"/>
      <c r="G32" s="38"/>
      <c r="H32" s="38"/>
      <c r="I32" s="38">
        <v>7</v>
      </c>
      <c r="J32" s="38"/>
      <c r="K32" s="38"/>
      <c r="L32" s="38"/>
      <c r="M32" s="56"/>
      <c r="N32" s="62"/>
      <c r="O32" s="38"/>
      <c r="P32" s="38"/>
      <c r="Q32" s="38"/>
      <c r="R32" s="38">
        <v>7</v>
      </c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>
        <v>8</v>
      </c>
      <c r="AF32" s="38"/>
      <c r="AG32" s="38"/>
      <c r="AH32" s="38"/>
      <c r="AI32" s="38"/>
      <c r="AJ32" s="38"/>
      <c r="AK32" s="38"/>
      <c r="AL32" s="38"/>
      <c r="AM32" s="38"/>
      <c r="AN32" s="38">
        <v>8</v>
      </c>
      <c r="AO32" s="38"/>
      <c r="AP32" s="38"/>
      <c r="AQ32" s="38"/>
      <c r="AR32" s="38"/>
      <c r="AS32" s="38"/>
      <c r="AT32" s="38">
        <v>2</v>
      </c>
      <c r="AU32" s="39"/>
      <c r="AV32" s="53">
        <f t="shared" si="0"/>
        <v>32</v>
      </c>
      <c r="AW32" s="40">
        <f t="shared" si="12"/>
        <v>0</v>
      </c>
      <c r="AX32" s="41">
        <f t="shared" si="13"/>
        <v>0</v>
      </c>
      <c r="AY32" s="41">
        <f t="shared" si="14"/>
        <v>2</v>
      </c>
      <c r="AZ32" s="41">
        <f t="shared" si="15"/>
        <v>2</v>
      </c>
      <c r="BA32" s="41">
        <f t="shared" si="16"/>
        <v>0</v>
      </c>
      <c r="BB32" s="41">
        <f t="shared" si="17"/>
        <v>0</v>
      </c>
      <c r="BC32" s="41">
        <f t="shared" si="18"/>
        <v>0</v>
      </c>
      <c r="BD32" s="41">
        <f t="shared" si="19"/>
        <v>0</v>
      </c>
      <c r="BE32" s="41">
        <f t="shared" si="20"/>
        <v>1</v>
      </c>
      <c r="BF32" s="41">
        <f t="shared" si="21"/>
        <v>0</v>
      </c>
      <c r="BG32" s="42">
        <f t="shared" si="22"/>
        <v>5</v>
      </c>
    </row>
    <row r="33" spans="1:59" ht="14.1" customHeight="1" x14ac:dyDescent="0.25">
      <c r="B33" s="9">
        <v>31</v>
      </c>
      <c r="C33" s="9" t="s">
        <v>28</v>
      </c>
      <c r="D33" s="9"/>
      <c r="E33" s="9">
        <v>8</v>
      </c>
      <c r="F33" s="9"/>
      <c r="G33" s="9"/>
      <c r="H33" s="9"/>
      <c r="I33" s="9"/>
      <c r="J33" s="9"/>
      <c r="K33" s="9"/>
      <c r="L33" s="9"/>
      <c r="M33" s="57"/>
      <c r="N33" s="63"/>
      <c r="O33" s="9">
        <v>3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>
        <v>8</v>
      </c>
      <c r="AE33" s="9"/>
      <c r="AF33" s="9"/>
      <c r="AG33" s="9"/>
      <c r="AH33" s="9"/>
      <c r="AI33" s="9"/>
      <c r="AJ33" s="9"/>
      <c r="AK33" s="9"/>
      <c r="AL33" s="9">
        <v>10</v>
      </c>
      <c r="AM33" s="9"/>
      <c r="AN33" s="9"/>
      <c r="AO33" s="9"/>
      <c r="AP33" s="9"/>
      <c r="AQ33" s="9"/>
      <c r="AR33" s="9"/>
      <c r="AS33" s="9"/>
      <c r="AT33" s="9"/>
      <c r="AU33" s="29"/>
      <c r="AV33" s="30">
        <f>SUM(D33:AT33)</f>
        <v>29</v>
      </c>
      <c r="AW33" s="31">
        <f>COUNTIF(D33:AT33,10)</f>
        <v>1</v>
      </c>
      <c r="AX33" s="32">
        <f>COUNTIF(D33:AT33,9)</f>
        <v>0</v>
      </c>
      <c r="AY33" s="32">
        <f>COUNTIF(D33:AT33,8)</f>
        <v>2</v>
      </c>
      <c r="AZ33" s="32">
        <f>COUNTIF(D33:AT33,7)</f>
        <v>0</v>
      </c>
      <c r="BA33" s="32">
        <f>COUNTIF(D33:AT33,6)</f>
        <v>0</v>
      </c>
      <c r="BB33" s="32">
        <f>COUNTIF(D33:AT33,5)</f>
        <v>0</v>
      </c>
      <c r="BC33" s="32">
        <f>COUNTIF(D33:AT33,4)</f>
        <v>0</v>
      </c>
      <c r="BD33" s="32">
        <f>COUNTIF(D33:AT33,3)</f>
        <v>1</v>
      </c>
      <c r="BE33" s="32">
        <f>COUNTIF(D33:AT33,2)</f>
        <v>0</v>
      </c>
      <c r="BF33" s="32">
        <f>COUNTIF(D33:AT33,1)</f>
        <v>0</v>
      </c>
      <c r="BG33" s="33">
        <f>SUM(AW33:BF33)</f>
        <v>4</v>
      </c>
    </row>
    <row r="34" spans="1:59" ht="15.6" customHeight="1" x14ac:dyDescent="0.25">
      <c r="B34" s="6">
        <v>32</v>
      </c>
      <c r="C34" s="6" t="s">
        <v>17</v>
      </c>
      <c r="D34" s="6"/>
      <c r="E34" s="6"/>
      <c r="F34" s="6"/>
      <c r="G34" s="6">
        <v>9</v>
      </c>
      <c r="H34" s="6"/>
      <c r="I34" s="6"/>
      <c r="J34" s="6"/>
      <c r="K34" s="6"/>
      <c r="L34" s="6"/>
      <c r="M34" s="58"/>
      <c r="N34" s="64"/>
      <c r="O34" s="6">
        <v>6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>
        <v>8</v>
      </c>
      <c r="AG34" s="6"/>
      <c r="AH34" s="6"/>
      <c r="AI34" s="6"/>
      <c r="AJ34" s="6"/>
      <c r="AK34" s="6"/>
      <c r="AL34" s="6"/>
      <c r="AM34" s="6"/>
      <c r="AN34" s="6">
        <v>6</v>
      </c>
      <c r="AO34" s="6"/>
      <c r="AP34" s="6"/>
      <c r="AQ34" s="6"/>
      <c r="AR34" s="6"/>
      <c r="AS34" s="6"/>
      <c r="AT34" s="6"/>
      <c r="AU34" s="28"/>
      <c r="AV34" s="30">
        <f>SUM(D34:AT34)</f>
        <v>29</v>
      </c>
      <c r="AW34" s="23">
        <f>COUNTIF(D34:AT34,10)</f>
        <v>0</v>
      </c>
      <c r="AX34" s="15">
        <f>COUNTIF(D34:AT34,9)</f>
        <v>1</v>
      </c>
      <c r="AY34" s="15">
        <f>COUNTIF(D34:AT34,8)</f>
        <v>1</v>
      </c>
      <c r="AZ34" s="15">
        <f>COUNTIF(D34:AT34,7)</f>
        <v>0</v>
      </c>
      <c r="BA34" s="15">
        <f>COUNTIF(D34:AT34,6)</f>
        <v>2</v>
      </c>
      <c r="BB34" s="15">
        <f>COUNTIF(D34:AT34,5)</f>
        <v>0</v>
      </c>
      <c r="BC34" s="15">
        <f>COUNTIF(D34:AT34,4)</f>
        <v>0</v>
      </c>
      <c r="BD34" s="15">
        <f>COUNTIF(D34:AT34,3)</f>
        <v>0</v>
      </c>
      <c r="BE34" s="15">
        <f>COUNTIF(D34:AT34,2)</f>
        <v>0</v>
      </c>
      <c r="BF34" s="15">
        <f>COUNTIF(D34:AT34,1)</f>
        <v>0</v>
      </c>
      <c r="BG34" s="24">
        <f>SUM(AW34:BF34)</f>
        <v>4</v>
      </c>
    </row>
    <row r="35" spans="1:59" ht="14.1" customHeight="1" x14ac:dyDescent="0.25">
      <c r="B35" s="6">
        <v>33</v>
      </c>
      <c r="C35" s="6" t="s">
        <v>29</v>
      </c>
      <c r="D35" s="6"/>
      <c r="E35" s="6"/>
      <c r="F35" s="6"/>
      <c r="G35" s="6"/>
      <c r="H35" s="6"/>
      <c r="I35" s="6"/>
      <c r="J35" s="6">
        <v>6</v>
      </c>
      <c r="K35" s="6"/>
      <c r="L35" s="6"/>
      <c r="M35" s="58"/>
      <c r="N35" s="64"/>
      <c r="O35" s="6"/>
      <c r="P35" s="6"/>
      <c r="Q35" s="6"/>
      <c r="R35" s="6"/>
      <c r="S35" s="6">
        <v>9</v>
      </c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>
        <v>7</v>
      </c>
      <c r="AF35" s="6"/>
      <c r="AG35" s="6"/>
      <c r="AH35" s="6"/>
      <c r="AI35" s="6">
        <v>7</v>
      </c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28"/>
      <c r="AV35" s="30">
        <f>SUM(D35:AT35)</f>
        <v>29</v>
      </c>
      <c r="AW35" s="23">
        <f>COUNTIF(D35:AT35,10)</f>
        <v>0</v>
      </c>
      <c r="AX35" s="15">
        <f>COUNTIF(D35:AT35,9)</f>
        <v>1</v>
      </c>
      <c r="AY35" s="15">
        <f>COUNTIF(D35:AT35,8)</f>
        <v>0</v>
      </c>
      <c r="AZ35" s="15">
        <f>COUNTIF(D35:AT35,7)</f>
        <v>2</v>
      </c>
      <c r="BA35" s="15">
        <f>COUNTIF(D35:AT35,6)</f>
        <v>1</v>
      </c>
      <c r="BB35" s="15">
        <f>COUNTIF(D35:AT35,5)</f>
        <v>0</v>
      </c>
      <c r="BC35" s="15">
        <f>COUNTIF(D35:AT35,4)</f>
        <v>0</v>
      </c>
      <c r="BD35" s="15">
        <f>COUNTIF(D35:AT35,3)</f>
        <v>0</v>
      </c>
      <c r="BE35" s="15">
        <f>COUNTIF(D35:AT35,2)</f>
        <v>0</v>
      </c>
      <c r="BF35" s="15">
        <f>COUNTIF(D35:AT35,1)</f>
        <v>0</v>
      </c>
      <c r="BG35" s="24">
        <f>SUM(AW35:BF35)</f>
        <v>4</v>
      </c>
    </row>
    <row r="36" spans="1:59" ht="14.1" customHeight="1" x14ac:dyDescent="0.25">
      <c r="B36" s="6">
        <v>34</v>
      </c>
      <c r="C36" s="6" t="s">
        <v>25</v>
      </c>
      <c r="D36" s="6"/>
      <c r="E36" s="6"/>
      <c r="F36" s="6"/>
      <c r="G36" s="6"/>
      <c r="H36" s="6"/>
      <c r="I36" s="6"/>
      <c r="J36" s="6"/>
      <c r="K36" s="6"/>
      <c r="L36" s="6">
        <v>8</v>
      </c>
      <c r="M36" s="58"/>
      <c r="N36" s="64"/>
      <c r="O36" s="6"/>
      <c r="P36" s="6"/>
      <c r="Q36" s="6"/>
      <c r="R36" s="6"/>
      <c r="S36" s="6"/>
      <c r="T36" s="6"/>
      <c r="U36" s="6"/>
      <c r="V36" s="6">
        <v>7</v>
      </c>
      <c r="W36" s="6"/>
      <c r="X36" s="6"/>
      <c r="Y36" s="6"/>
      <c r="Z36" s="6"/>
      <c r="AA36" s="6"/>
      <c r="AB36" s="6"/>
      <c r="AC36" s="6"/>
      <c r="AD36" s="6">
        <v>6</v>
      </c>
      <c r="AE36" s="6"/>
      <c r="AF36" s="6"/>
      <c r="AG36" s="6"/>
      <c r="AH36" s="6"/>
      <c r="AI36" s="6"/>
      <c r="AJ36" s="6">
        <v>8</v>
      </c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28"/>
      <c r="AV36" s="30">
        <f>SUM(D36:AT36)</f>
        <v>29</v>
      </c>
      <c r="AW36" s="23">
        <f>COUNTIF(D36:AT36,10)</f>
        <v>0</v>
      </c>
      <c r="AX36" s="15">
        <f>COUNTIF(D36:AT36,9)</f>
        <v>0</v>
      </c>
      <c r="AY36" s="15">
        <f>COUNTIF(D36:AT36,8)</f>
        <v>2</v>
      </c>
      <c r="AZ36" s="15">
        <f>COUNTIF(D36:AT36,7)</f>
        <v>1</v>
      </c>
      <c r="BA36" s="15">
        <f>COUNTIF(D36:AT36,6)</f>
        <v>1</v>
      </c>
      <c r="BB36" s="15">
        <f>COUNTIF(D36:AT36,5)</f>
        <v>0</v>
      </c>
      <c r="BC36" s="15">
        <f>COUNTIF(D36:AT36,4)</f>
        <v>0</v>
      </c>
      <c r="BD36" s="15">
        <f>COUNTIF(D36:AT36,3)</f>
        <v>0</v>
      </c>
      <c r="BE36" s="15">
        <f>COUNTIF(D36:AT36,2)</f>
        <v>0</v>
      </c>
      <c r="BF36" s="15">
        <f>COUNTIF(D36:AT36,1)</f>
        <v>0</v>
      </c>
      <c r="BG36" s="24">
        <f>SUM(AW36:BF36)</f>
        <v>4</v>
      </c>
    </row>
    <row r="37" spans="1:59" ht="14.1" customHeight="1" x14ac:dyDescent="0.25">
      <c r="B37" s="6">
        <v>35</v>
      </c>
      <c r="C37" s="6" t="s">
        <v>114</v>
      </c>
      <c r="D37" s="6"/>
      <c r="E37" s="6"/>
      <c r="F37" s="6"/>
      <c r="G37" s="6"/>
      <c r="H37" s="6"/>
      <c r="I37" s="6"/>
      <c r="J37" s="6"/>
      <c r="K37" s="6"/>
      <c r="L37" s="6">
        <v>6</v>
      </c>
      <c r="M37" s="58"/>
      <c r="N37" s="64"/>
      <c r="O37" s="6">
        <v>9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>
        <v>8</v>
      </c>
      <c r="AB37" s="6"/>
      <c r="AC37" s="6"/>
      <c r="AD37" s="6"/>
      <c r="AE37" s="6"/>
      <c r="AF37" s="6"/>
      <c r="AG37" s="6"/>
      <c r="AH37" s="6"/>
      <c r="AI37" s="6">
        <v>5</v>
      </c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28"/>
      <c r="AV37" s="30">
        <f>SUM(D37:AT37)</f>
        <v>28</v>
      </c>
      <c r="AW37" s="23">
        <f>COUNTIF(D37:AT37,10)</f>
        <v>0</v>
      </c>
      <c r="AX37" s="15">
        <f>COUNTIF(D37:AT37,9)</f>
        <v>1</v>
      </c>
      <c r="AY37" s="15">
        <f>COUNTIF(D37:AT37,8)</f>
        <v>1</v>
      </c>
      <c r="AZ37" s="15">
        <f>COUNTIF(D37:AT37,7)</f>
        <v>0</v>
      </c>
      <c r="BA37" s="15">
        <f>COUNTIF(D37:AT37,6)</f>
        <v>1</v>
      </c>
      <c r="BB37" s="15">
        <f>COUNTIF(D37:AT37,5)</f>
        <v>1</v>
      </c>
      <c r="BC37" s="15">
        <f>COUNTIF(D37:AT37,4)</f>
        <v>0</v>
      </c>
      <c r="BD37" s="15">
        <f>COUNTIF(D37:AT37,3)</f>
        <v>0</v>
      </c>
      <c r="BE37" s="15">
        <f>COUNTIF(D37:AT37,2)</f>
        <v>0</v>
      </c>
      <c r="BF37" s="15">
        <f>COUNTIF(D37:AT37,1)</f>
        <v>0</v>
      </c>
      <c r="BG37" s="24">
        <f>SUM(AW37:BF37)</f>
        <v>4</v>
      </c>
    </row>
    <row r="38" spans="1:59" ht="14.1" customHeight="1" x14ac:dyDescent="0.25">
      <c r="B38" s="6">
        <v>36</v>
      </c>
      <c r="C38" s="6" t="s">
        <v>43</v>
      </c>
      <c r="D38" s="6"/>
      <c r="E38" s="6"/>
      <c r="F38" s="6"/>
      <c r="G38" s="6"/>
      <c r="H38" s="6">
        <v>5</v>
      </c>
      <c r="I38" s="6"/>
      <c r="J38" s="6"/>
      <c r="K38" s="6"/>
      <c r="L38" s="6"/>
      <c r="M38" s="58"/>
      <c r="N38" s="64"/>
      <c r="O38" s="6"/>
      <c r="P38" s="6"/>
      <c r="Q38" s="6"/>
      <c r="R38" s="6"/>
      <c r="S38" s="6"/>
      <c r="T38" s="6"/>
      <c r="U38" s="6">
        <v>8</v>
      </c>
      <c r="V38" s="6"/>
      <c r="W38" s="6"/>
      <c r="X38" s="6"/>
      <c r="Y38" s="6"/>
      <c r="Z38" s="6"/>
      <c r="AA38" s="6">
        <v>9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>
        <v>6</v>
      </c>
      <c r="AM38" s="6"/>
      <c r="AN38" s="6"/>
      <c r="AO38" s="6"/>
      <c r="AP38" s="6"/>
      <c r="AQ38" s="6"/>
      <c r="AR38" s="6"/>
      <c r="AS38" s="6"/>
      <c r="AT38" s="6"/>
      <c r="AU38" s="28"/>
      <c r="AV38" s="30">
        <f>SUM(D38:AT38)</f>
        <v>28</v>
      </c>
      <c r="AW38" s="23">
        <f>COUNTIF(D38:AT38,10)</f>
        <v>0</v>
      </c>
      <c r="AX38" s="15">
        <f>COUNTIF(D38:AT38,9)</f>
        <v>1</v>
      </c>
      <c r="AY38" s="15">
        <f>COUNTIF(D38:AT38,8)</f>
        <v>1</v>
      </c>
      <c r="AZ38" s="15">
        <f>COUNTIF(D38:AT38,7)</f>
        <v>0</v>
      </c>
      <c r="BA38" s="15">
        <f>COUNTIF(D38:AT38,6)</f>
        <v>1</v>
      </c>
      <c r="BB38" s="15">
        <f>COUNTIF(D38:AT38,5)</f>
        <v>1</v>
      </c>
      <c r="BC38" s="15">
        <f>COUNTIF(D38:AT38,4)</f>
        <v>0</v>
      </c>
      <c r="BD38" s="15">
        <f>COUNTIF(D38:AT38,3)</f>
        <v>0</v>
      </c>
      <c r="BE38" s="15">
        <f>COUNTIF(D38:AT38,2)</f>
        <v>0</v>
      </c>
      <c r="BF38" s="15">
        <f>COUNTIF(D38:AT38,1)</f>
        <v>0</v>
      </c>
      <c r="BG38" s="24">
        <f>SUM(AW38:BF38)</f>
        <v>4</v>
      </c>
    </row>
    <row r="39" spans="1:59" ht="14.1" customHeight="1" x14ac:dyDescent="0.25">
      <c r="B39" s="6">
        <v>37</v>
      </c>
      <c r="C39" s="6" t="s">
        <v>115</v>
      </c>
      <c r="D39" s="6"/>
      <c r="E39" s="6"/>
      <c r="F39" s="6"/>
      <c r="G39" s="6"/>
      <c r="H39" s="6"/>
      <c r="I39" s="6"/>
      <c r="J39" s="6"/>
      <c r="K39" s="6">
        <v>7</v>
      </c>
      <c r="L39" s="6"/>
      <c r="M39" s="58"/>
      <c r="N39" s="64"/>
      <c r="O39" s="6"/>
      <c r="P39" s="6"/>
      <c r="Q39" s="6"/>
      <c r="R39" s="6">
        <v>8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>
        <v>5</v>
      </c>
      <c r="AH39" s="6"/>
      <c r="AI39" s="6"/>
      <c r="AJ39" s="6"/>
      <c r="AK39" s="6"/>
      <c r="AL39" s="6"/>
      <c r="AM39" s="6"/>
      <c r="AN39" s="6"/>
      <c r="AO39" s="6"/>
      <c r="AP39" s="6">
        <v>8</v>
      </c>
      <c r="AQ39" s="6"/>
      <c r="AR39" s="6"/>
      <c r="AS39" s="6"/>
      <c r="AT39" s="6"/>
      <c r="AU39" s="28"/>
      <c r="AV39" s="30">
        <f>SUM(D39:AT39)</f>
        <v>28</v>
      </c>
      <c r="AW39" s="23">
        <f>COUNTIF(D39:AT39,10)</f>
        <v>0</v>
      </c>
      <c r="AX39" s="15">
        <f>COUNTIF(D39:AT39,9)</f>
        <v>0</v>
      </c>
      <c r="AY39" s="15">
        <f>COUNTIF(D39:AT39,8)</f>
        <v>2</v>
      </c>
      <c r="AZ39" s="15">
        <f>COUNTIF(D39:AT39,7)</f>
        <v>1</v>
      </c>
      <c r="BA39" s="15">
        <f>COUNTIF(D39:AT39,6)</f>
        <v>0</v>
      </c>
      <c r="BB39" s="15">
        <f>COUNTIF(D39:AT39,5)</f>
        <v>1</v>
      </c>
      <c r="BC39" s="15">
        <f>COUNTIF(D39:AT39,4)</f>
        <v>0</v>
      </c>
      <c r="BD39" s="15">
        <f>COUNTIF(D39:AT39,3)</f>
        <v>0</v>
      </c>
      <c r="BE39" s="15">
        <f>COUNTIF(D39:AT39,2)</f>
        <v>0</v>
      </c>
      <c r="BF39" s="15">
        <f>COUNTIF(D39:AT39,1)</f>
        <v>0</v>
      </c>
      <c r="BG39" s="24">
        <f>SUM(AW39:BF39)</f>
        <v>4</v>
      </c>
    </row>
    <row r="40" spans="1:59" ht="14.1" customHeight="1" x14ac:dyDescent="0.25">
      <c r="A40" s="3">
        <v>36</v>
      </c>
      <c r="B40" s="6">
        <v>38</v>
      </c>
      <c r="C40" s="6" t="s">
        <v>11</v>
      </c>
      <c r="D40" s="6"/>
      <c r="E40" s="6"/>
      <c r="F40" s="6"/>
      <c r="G40" s="6"/>
      <c r="H40" s="6"/>
      <c r="I40" s="6"/>
      <c r="J40" s="6"/>
      <c r="K40" s="6"/>
      <c r="L40" s="6"/>
      <c r="M40" s="58">
        <v>4</v>
      </c>
      <c r="N40" s="64"/>
      <c r="O40" s="6"/>
      <c r="P40" s="6"/>
      <c r="Q40" s="6"/>
      <c r="R40" s="6"/>
      <c r="S40" s="6"/>
      <c r="T40" s="6">
        <v>6</v>
      </c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>
        <v>7</v>
      </c>
      <c r="AH40" s="6"/>
      <c r="AI40" s="6"/>
      <c r="AJ40" s="6"/>
      <c r="AK40" s="6"/>
      <c r="AL40" s="6"/>
      <c r="AM40" s="6">
        <v>9</v>
      </c>
      <c r="AN40" s="6"/>
      <c r="AO40" s="6"/>
      <c r="AP40" s="6"/>
      <c r="AQ40" s="6"/>
      <c r="AR40" s="6"/>
      <c r="AS40" s="6"/>
      <c r="AT40" s="6"/>
      <c r="AU40" s="28"/>
      <c r="AV40" s="30">
        <f>SUM(D40:AT40)</f>
        <v>26</v>
      </c>
      <c r="AW40" s="23">
        <f>COUNTIF(D40:AT40,10)</f>
        <v>0</v>
      </c>
      <c r="AX40" s="15">
        <f>COUNTIF(D40:AT40,9)</f>
        <v>1</v>
      </c>
      <c r="AY40" s="15">
        <f>COUNTIF(D40:AT40,8)</f>
        <v>0</v>
      </c>
      <c r="AZ40" s="15">
        <f>COUNTIF(D40:AT40,7)</f>
        <v>1</v>
      </c>
      <c r="BA40" s="15">
        <f>COUNTIF(D40:AT40,6)</f>
        <v>1</v>
      </c>
      <c r="BB40" s="15">
        <f>COUNTIF(D40:AT40,5)</f>
        <v>0</v>
      </c>
      <c r="BC40" s="15">
        <f>COUNTIF(D40:AT40,4)</f>
        <v>1</v>
      </c>
      <c r="BD40" s="15">
        <f>COUNTIF(D40:AT40,3)</f>
        <v>0</v>
      </c>
      <c r="BE40" s="15">
        <f>COUNTIF(D40:AT40,2)</f>
        <v>0</v>
      </c>
      <c r="BF40" s="15">
        <f>COUNTIF(D40:AT40,1)</f>
        <v>0</v>
      </c>
      <c r="BG40" s="24">
        <f>SUM(AW40:BF40)</f>
        <v>4</v>
      </c>
    </row>
    <row r="41" spans="1:59" ht="14.1" customHeight="1" x14ac:dyDescent="0.25">
      <c r="B41" s="6">
        <v>39</v>
      </c>
      <c r="C41" s="6" t="s">
        <v>116</v>
      </c>
      <c r="D41" s="6">
        <v>6</v>
      </c>
      <c r="E41" s="6"/>
      <c r="F41" s="6"/>
      <c r="G41" s="6"/>
      <c r="H41" s="6"/>
      <c r="I41" s="6"/>
      <c r="J41" s="6"/>
      <c r="K41" s="6"/>
      <c r="L41" s="6"/>
      <c r="M41" s="58"/>
      <c r="N41" s="64"/>
      <c r="O41" s="6">
        <v>5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>
        <v>6</v>
      </c>
      <c r="AD41" s="6"/>
      <c r="AE41" s="6"/>
      <c r="AF41" s="6"/>
      <c r="AG41" s="6"/>
      <c r="AH41" s="6"/>
      <c r="AI41" s="6"/>
      <c r="AJ41" s="6"/>
      <c r="AK41" s="6">
        <v>9</v>
      </c>
      <c r="AL41" s="6"/>
      <c r="AM41" s="6"/>
      <c r="AN41" s="6"/>
      <c r="AO41" s="6"/>
      <c r="AP41" s="6"/>
      <c r="AQ41" s="6"/>
      <c r="AR41" s="6"/>
      <c r="AS41" s="6"/>
      <c r="AT41" s="6"/>
      <c r="AU41" s="28"/>
      <c r="AV41" s="30">
        <f>SUM(D41:AT41)</f>
        <v>26</v>
      </c>
      <c r="AW41" s="23">
        <f>COUNTIF(D41:AT41,10)</f>
        <v>0</v>
      </c>
      <c r="AX41" s="15">
        <f>COUNTIF(D41:AT41,9)</f>
        <v>1</v>
      </c>
      <c r="AY41" s="15">
        <f>COUNTIF(D41:AT41,8)</f>
        <v>0</v>
      </c>
      <c r="AZ41" s="15">
        <f>COUNTIF(D41:AT41,7)</f>
        <v>0</v>
      </c>
      <c r="BA41" s="15">
        <f>COUNTIF(D41:AT41,6)</f>
        <v>2</v>
      </c>
      <c r="BB41" s="15">
        <f>COUNTIF(D41:AT41,5)</f>
        <v>1</v>
      </c>
      <c r="BC41" s="15">
        <f>COUNTIF(D41:AT41,4)</f>
        <v>0</v>
      </c>
      <c r="BD41" s="15">
        <f>COUNTIF(D41:AT41,3)</f>
        <v>0</v>
      </c>
      <c r="BE41" s="15">
        <f>COUNTIF(D41:AT41,2)</f>
        <v>0</v>
      </c>
      <c r="BF41" s="15">
        <f>COUNTIF(D41:AT41,1)</f>
        <v>0</v>
      </c>
      <c r="BG41" s="24">
        <f>SUM(AW41:BF41)</f>
        <v>4</v>
      </c>
    </row>
    <row r="42" spans="1:59" ht="14.1" customHeight="1" x14ac:dyDescent="0.25">
      <c r="B42" s="6">
        <v>40</v>
      </c>
      <c r="C42" s="6" t="s">
        <v>117</v>
      </c>
      <c r="D42" s="6"/>
      <c r="E42" s="6">
        <v>6</v>
      </c>
      <c r="F42" s="6"/>
      <c r="G42" s="6"/>
      <c r="H42" s="6"/>
      <c r="I42" s="6"/>
      <c r="J42" s="6"/>
      <c r="K42" s="6"/>
      <c r="L42" s="6"/>
      <c r="M42" s="58"/>
      <c r="N42" s="64">
        <v>9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>
        <v>6</v>
      </c>
      <c r="AF42" s="6"/>
      <c r="AG42" s="6"/>
      <c r="AH42" s="6">
        <v>5</v>
      </c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28"/>
      <c r="AV42" s="30">
        <f>SUM(D42:AT42)</f>
        <v>26</v>
      </c>
      <c r="AW42" s="23">
        <f>COUNTIF(D42:AT42,10)</f>
        <v>0</v>
      </c>
      <c r="AX42" s="15">
        <f>COUNTIF(D42:AT42,9)</f>
        <v>1</v>
      </c>
      <c r="AY42" s="15">
        <f>COUNTIF(D42:AT42,8)</f>
        <v>0</v>
      </c>
      <c r="AZ42" s="15">
        <f>COUNTIF(D42:AT42,7)</f>
        <v>0</v>
      </c>
      <c r="BA42" s="15">
        <f>COUNTIF(D42:AT42,6)</f>
        <v>2</v>
      </c>
      <c r="BB42" s="15">
        <f>COUNTIF(D42:AT42,5)</f>
        <v>1</v>
      </c>
      <c r="BC42" s="15">
        <f>COUNTIF(D42:AT42,4)</f>
        <v>0</v>
      </c>
      <c r="BD42" s="15">
        <f>COUNTIF(D42:AT42,3)</f>
        <v>0</v>
      </c>
      <c r="BE42" s="15">
        <f>COUNTIF(D42:AT42,2)</f>
        <v>0</v>
      </c>
      <c r="BF42" s="15">
        <f>COUNTIF(D42:AT42,1)</f>
        <v>0</v>
      </c>
      <c r="BG42" s="24">
        <f>SUM(AW42:BF42)</f>
        <v>4</v>
      </c>
    </row>
    <row r="43" spans="1:59" ht="14.1" customHeight="1" x14ac:dyDescent="0.25">
      <c r="B43" s="6">
        <v>41</v>
      </c>
      <c r="C43" s="6" t="s">
        <v>118</v>
      </c>
      <c r="D43" s="6"/>
      <c r="E43" s="6"/>
      <c r="F43" s="6"/>
      <c r="G43" s="6"/>
      <c r="H43" s="6"/>
      <c r="I43" s="6"/>
      <c r="J43" s="6"/>
      <c r="K43" s="6"/>
      <c r="L43" s="6">
        <v>7</v>
      </c>
      <c r="M43" s="58"/>
      <c r="N43" s="64"/>
      <c r="O43" s="6"/>
      <c r="P43" s="6"/>
      <c r="Q43" s="6">
        <v>6</v>
      </c>
      <c r="R43" s="6"/>
      <c r="S43" s="6"/>
      <c r="T43" s="6"/>
      <c r="U43" s="6"/>
      <c r="V43" s="6"/>
      <c r="W43" s="6"/>
      <c r="X43" s="6"/>
      <c r="Y43" s="6">
        <v>9</v>
      </c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>
        <v>3</v>
      </c>
      <c r="AN43" s="6"/>
      <c r="AO43" s="6"/>
      <c r="AP43" s="6"/>
      <c r="AQ43" s="6"/>
      <c r="AR43" s="6"/>
      <c r="AS43" s="6"/>
      <c r="AT43" s="6"/>
      <c r="AU43" s="28"/>
      <c r="AV43" s="30">
        <f>SUM(D43:AT43)</f>
        <v>25</v>
      </c>
      <c r="AW43" s="23">
        <f>COUNTIF(D43:AT43,10)</f>
        <v>0</v>
      </c>
      <c r="AX43" s="15">
        <f>COUNTIF(D43:AT43,9)</f>
        <v>1</v>
      </c>
      <c r="AY43" s="15">
        <f>COUNTIF(D43:AT43,8)</f>
        <v>0</v>
      </c>
      <c r="AZ43" s="15">
        <f>COUNTIF(D43:AT43,7)</f>
        <v>1</v>
      </c>
      <c r="BA43" s="15">
        <f>COUNTIF(D43:AT43,6)</f>
        <v>1</v>
      </c>
      <c r="BB43" s="15">
        <f>COUNTIF(D43:AT43,5)</f>
        <v>0</v>
      </c>
      <c r="BC43" s="15">
        <f>COUNTIF(D43:AT43,4)</f>
        <v>0</v>
      </c>
      <c r="BD43" s="15">
        <f>COUNTIF(D43:AT43,3)</f>
        <v>1</v>
      </c>
      <c r="BE43" s="15">
        <f>COUNTIF(D43:AT43,2)</f>
        <v>0</v>
      </c>
      <c r="BF43" s="15">
        <f>COUNTIF(D43:AT43,1)</f>
        <v>0</v>
      </c>
      <c r="BG43" s="24">
        <f>SUM(AW43:BF43)</f>
        <v>4</v>
      </c>
    </row>
    <row r="44" spans="1:59" ht="14.1" customHeight="1" x14ac:dyDescent="0.25">
      <c r="B44" s="6">
        <v>42</v>
      </c>
      <c r="C44" s="6" t="s">
        <v>32</v>
      </c>
      <c r="D44" s="6"/>
      <c r="E44" s="6"/>
      <c r="F44" s="6"/>
      <c r="G44" s="6"/>
      <c r="H44" s="6"/>
      <c r="I44" s="6"/>
      <c r="J44" s="6"/>
      <c r="K44" s="6">
        <v>9</v>
      </c>
      <c r="L44" s="6"/>
      <c r="M44" s="58"/>
      <c r="N44" s="64"/>
      <c r="O44" s="6"/>
      <c r="P44" s="6"/>
      <c r="Q44" s="6"/>
      <c r="R44" s="6"/>
      <c r="S44" s="6"/>
      <c r="T44" s="6"/>
      <c r="U44" s="6">
        <v>6</v>
      </c>
      <c r="V44" s="6"/>
      <c r="W44" s="6"/>
      <c r="X44" s="6"/>
      <c r="Y44" s="6"/>
      <c r="Z44" s="6"/>
      <c r="AA44" s="6"/>
      <c r="AB44" s="6"/>
      <c r="AC44" s="6"/>
      <c r="AD44" s="6">
        <v>5</v>
      </c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>
        <v>5</v>
      </c>
      <c r="AP44" s="6"/>
      <c r="AQ44" s="6"/>
      <c r="AR44" s="6"/>
      <c r="AS44" s="6"/>
      <c r="AT44" s="6"/>
      <c r="AU44" s="28"/>
      <c r="AV44" s="30">
        <f>SUM(D44:AT44)</f>
        <v>25</v>
      </c>
      <c r="AW44" s="23">
        <f>COUNTIF(D44:AT44,10)</f>
        <v>0</v>
      </c>
      <c r="AX44" s="15">
        <f>COUNTIF(D44:AT44,9)</f>
        <v>1</v>
      </c>
      <c r="AY44" s="15">
        <f>COUNTIF(D44:AT44,8)</f>
        <v>0</v>
      </c>
      <c r="AZ44" s="15">
        <f>COUNTIF(D44:AT44,7)</f>
        <v>0</v>
      </c>
      <c r="BA44" s="15">
        <f>COUNTIF(D44:AT44,6)</f>
        <v>1</v>
      </c>
      <c r="BB44" s="15">
        <f>COUNTIF(D44:AT44,5)</f>
        <v>2</v>
      </c>
      <c r="BC44" s="15">
        <f>COUNTIF(D44:AT44,4)</f>
        <v>0</v>
      </c>
      <c r="BD44" s="15">
        <f>COUNTIF(D44:AT44,3)</f>
        <v>0</v>
      </c>
      <c r="BE44" s="15">
        <f>COUNTIF(D44:AT44,2)</f>
        <v>0</v>
      </c>
      <c r="BF44" s="15">
        <f>COUNTIF(D44:AT44,1)</f>
        <v>0</v>
      </c>
      <c r="BG44" s="24">
        <f>SUM(AW44:BF44)</f>
        <v>4</v>
      </c>
    </row>
    <row r="45" spans="1:59" ht="14.1" customHeight="1" x14ac:dyDescent="0.25">
      <c r="B45" s="6">
        <v>43</v>
      </c>
      <c r="C45" s="6" t="s">
        <v>23</v>
      </c>
      <c r="D45" s="6"/>
      <c r="E45" s="6">
        <v>7</v>
      </c>
      <c r="F45" s="6"/>
      <c r="G45" s="6"/>
      <c r="H45" s="6"/>
      <c r="I45" s="6"/>
      <c r="J45" s="6"/>
      <c r="K45" s="6"/>
      <c r="L45" s="6"/>
      <c r="M45" s="58"/>
      <c r="N45" s="64"/>
      <c r="O45" s="6"/>
      <c r="P45" s="6"/>
      <c r="Q45" s="6"/>
      <c r="R45" s="6"/>
      <c r="S45" s="6"/>
      <c r="T45" s="6"/>
      <c r="U45" s="6"/>
      <c r="V45" s="6">
        <v>4</v>
      </c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>
        <v>8</v>
      </c>
      <c r="AH45" s="6"/>
      <c r="AI45" s="6"/>
      <c r="AJ45" s="6"/>
      <c r="AK45" s="6"/>
      <c r="AL45" s="6"/>
      <c r="AM45" s="6">
        <v>6</v>
      </c>
      <c r="AN45" s="6"/>
      <c r="AO45" s="6"/>
      <c r="AP45" s="6"/>
      <c r="AQ45" s="6"/>
      <c r="AR45" s="6"/>
      <c r="AS45" s="6"/>
      <c r="AT45" s="6"/>
      <c r="AU45" s="28"/>
      <c r="AV45" s="30">
        <f>SUM(D45:AT45)</f>
        <v>25</v>
      </c>
      <c r="AW45" s="23">
        <f>COUNTIF(D45:AT45,10)</f>
        <v>0</v>
      </c>
      <c r="AX45" s="15">
        <f>COUNTIF(D45:AT45,9)</f>
        <v>0</v>
      </c>
      <c r="AY45" s="15">
        <f>COUNTIF(D45:AT45,8)</f>
        <v>1</v>
      </c>
      <c r="AZ45" s="15">
        <f>COUNTIF(D45:AT45,7)</f>
        <v>1</v>
      </c>
      <c r="BA45" s="15">
        <f>COUNTIF(D45:AT45,6)</f>
        <v>1</v>
      </c>
      <c r="BB45" s="15">
        <f>COUNTIF(D45:AT45,5)</f>
        <v>0</v>
      </c>
      <c r="BC45" s="15">
        <f>COUNTIF(D45:AT45,4)</f>
        <v>1</v>
      </c>
      <c r="BD45" s="15">
        <f>COUNTIF(D45:AT45,3)</f>
        <v>0</v>
      </c>
      <c r="BE45" s="15">
        <f>COUNTIF(D45:AT45,2)</f>
        <v>0</v>
      </c>
      <c r="BF45" s="15">
        <f>COUNTIF(D45:AT45,1)</f>
        <v>0</v>
      </c>
      <c r="BG45" s="24">
        <f>SUM(AW45:BF45)</f>
        <v>4</v>
      </c>
    </row>
    <row r="46" spans="1:59" ht="14.1" customHeight="1" x14ac:dyDescent="0.25">
      <c r="B46" s="6">
        <v>44</v>
      </c>
      <c r="C46" s="6" t="s">
        <v>119</v>
      </c>
      <c r="D46" s="6"/>
      <c r="E46" s="6"/>
      <c r="F46" s="6">
        <v>6</v>
      </c>
      <c r="G46" s="6"/>
      <c r="H46" s="6"/>
      <c r="I46" s="6"/>
      <c r="J46" s="6"/>
      <c r="K46" s="6"/>
      <c r="L46" s="6"/>
      <c r="M46" s="58"/>
      <c r="N46" s="64"/>
      <c r="O46" s="6"/>
      <c r="P46" s="6"/>
      <c r="Q46" s="6"/>
      <c r="R46" s="6"/>
      <c r="S46" s="6"/>
      <c r="T46" s="6"/>
      <c r="U46" s="6">
        <v>4</v>
      </c>
      <c r="V46" s="6"/>
      <c r="W46" s="6"/>
      <c r="X46" s="6"/>
      <c r="Y46" s="6">
        <v>5</v>
      </c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>
        <v>9</v>
      </c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28"/>
      <c r="AV46" s="30">
        <f>SUM(D46:AT46)</f>
        <v>24</v>
      </c>
      <c r="AW46" s="23">
        <f>COUNTIF(D46:AT46,10)</f>
        <v>0</v>
      </c>
      <c r="AX46" s="15">
        <f>COUNTIF(D46:AT46,9)</f>
        <v>1</v>
      </c>
      <c r="AY46" s="15">
        <f>COUNTIF(D46:AT46,8)</f>
        <v>0</v>
      </c>
      <c r="AZ46" s="15">
        <f>COUNTIF(D46:AT46,7)</f>
        <v>0</v>
      </c>
      <c r="BA46" s="15">
        <f>COUNTIF(D46:AT46,6)</f>
        <v>1</v>
      </c>
      <c r="BB46" s="15">
        <f>COUNTIF(D46:AT46,5)</f>
        <v>1</v>
      </c>
      <c r="BC46" s="15">
        <f>COUNTIF(D46:AT46,4)</f>
        <v>1</v>
      </c>
      <c r="BD46" s="15">
        <f>COUNTIF(D46:AT46,3)</f>
        <v>0</v>
      </c>
      <c r="BE46" s="15">
        <f>COUNTIF(D46:AT46,2)</f>
        <v>0</v>
      </c>
      <c r="BF46" s="15">
        <f>COUNTIF(D46:AT46,1)</f>
        <v>0</v>
      </c>
      <c r="BG46" s="24">
        <f>SUM(AW46:BF46)</f>
        <v>4</v>
      </c>
    </row>
    <row r="47" spans="1:59" ht="14.1" customHeight="1" x14ac:dyDescent="0.25">
      <c r="B47" s="6">
        <v>45</v>
      </c>
      <c r="C47" s="6" t="s">
        <v>12</v>
      </c>
      <c r="D47" s="6">
        <v>5</v>
      </c>
      <c r="E47" s="6"/>
      <c r="F47" s="6"/>
      <c r="G47" s="6"/>
      <c r="H47" s="6"/>
      <c r="I47" s="6"/>
      <c r="J47" s="6"/>
      <c r="K47" s="6"/>
      <c r="L47" s="6"/>
      <c r="M47" s="58"/>
      <c r="N47" s="64"/>
      <c r="O47" s="6"/>
      <c r="P47" s="6"/>
      <c r="Q47" s="6"/>
      <c r="R47" s="6"/>
      <c r="S47" s="6"/>
      <c r="T47" s="6">
        <v>7</v>
      </c>
      <c r="U47" s="6"/>
      <c r="V47" s="6"/>
      <c r="W47" s="6"/>
      <c r="X47" s="6">
        <v>10</v>
      </c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>
        <v>1</v>
      </c>
      <c r="AO47" s="6"/>
      <c r="AP47" s="6"/>
      <c r="AQ47" s="6"/>
      <c r="AR47" s="6"/>
      <c r="AS47" s="6"/>
      <c r="AT47" s="6"/>
      <c r="AU47" s="28"/>
      <c r="AV47" s="30">
        <f>SUM(D47:AT47)</f>
        <v>23</v>
      </c>
      <c r="AW47" s="23">
        <f>COUNTIF(D47:AT47,10)</f>
        <v>1</v>
      </c>
      <c r="AX47" s="15">
        <f>COUNTIF(D47:AT47,9)</f>
        <v>0</v>
      </c>
      <c r="AY47" s="15">
        <f>COUNTIF(D47:AT47,8)</f>
        <v>0</v>
      </c>
      <c r="AZ47" s="15">
        <f>COUNTIF(D47:AT47,7)</f>
        <v>1</v>
      </c>
      <c r="BA47" s="15">
        <f>COUNTIF(D47:AT47,6)</f>
        <v>0</v>
      </c>
      <c r="BB47" s="15">
        <f>COUNTIF(D47:AT47,5)</f>
        <v>1</v>
      </c>
      <c r="BC47" s="15">
        <f>COUNTIF(D47:AT47,4)</f>
        <v>0</v>
      </c>
      <c r="BD47" s="15">
        <f>COUNTIF(D47:AT47,3)</f>
        <v>0</v>
      </c>
      <c r="BE47" s="15">
        <f>COUNTIF(D47:AT47,2)</f>
        <v>0</v>
      </c>
      <c r="BF47" s="15">
        <f>COUNTIF(D47:AT47,1)</f>
        <v>1</v>
      </c>
      <c r="BG47" s="24">
        <f>SUM(AW47:BF47)</f>
        <v>4</v>
      </c>
    </row>
    <row r="48" spans="1:59" ht="14.1" customHeight="1" x14ac:dyDescent="0.25">
      <c r="B48" s="6">
        <v>46</v>
      </c>
      <c r="C48" s="6" t="s">
        <v>121</v>
      </c>
      <c r="D48" s="6"/>
      <c r="E48" s="6"/>
      <c r="F48" s="6"/>
      <c r="G48" s="6"/>
      <c r="H48" s="6">
        <v>3</v>
      </c>
      <c r="I48" s="6"/>
      <c r="J48" s="6"/>
      <c r="K48" s="6"/>
      <c r="L48" s="6"/>
      <c r="M48" s="58"/>
      <c r="N48" s="64">
        <v>8</v>
      </c>
      <c r="O48" s="6"/>
      <c r="P48" s="6"/>
      <c r="Q48" s="6"/>
      <c r="R48" s="6"/>
      <c r="S48" s="6"/>
      <c r="T48" s="6"/>
      <c r="U48" s="6"/>
      <c r="V48" s="6"/>
      <c r="W48" s="6"/>
      <c r="X48" s="6">
        <v>8</v>
      </c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>
        <v>4</v>
      </c>
      <c r="AL48" s="6"/>
      <c r="AM48" s="6"/>
      <c r="AN48" s="6"/>
      <c r="AO48" s="6"/>
      <c r="AP48" s="6"/>
      <c r="AQ48" s="6"/>
      <c r="AR48" s="6"/>
      <c r="AS48" s="6"/>
      <c r="AT48" s="6"/>
      <c r="AU48" s="28"/>
      <c r="AV48" s="30">
        <f>SUM(D48:AT48)</f>
        <v>23</v>
      </c>
      <c r="AW48" s="23">
        <f>COUNTIF(D48:AT48,10)</f>
        <v>0</v>
      </c>
      <c r="AX48" s="15">
        <f>COUNTIF(D48:AT48,9)</f>
        <v>0</v>
      </c>
      <c r="AY48" s="15">
        <f>COUNTIF(D48:AT48,8)</f>
        <v>2</v>
      </c>
      <c r="AZ48" s="15">
        <f>COUNTIF(D48:AT48,7)</f>
        <v>0</v>
      </c>
      <c r="BA48" s="15">
        <f>COUNTIF(D48:AT48,6)</f>
        <v>0</v>
      </c>
      <c r="BB48" s="15">
        <f>COUNTIF(D48:AT48,5)</f>
        <v>0</v>
      </c>
      <c r="BC48" s="15">
        <f>COUNTIF(D48:AT48,4)</f>
        <v>1</v>
      </c>
      <c r="BD48" s="15">
        <f>COUNTIF(D48:AT48,3)</f>
        <v>1</v>
      </c>
      <c r="BE48" s="15">
        <f>COUNTIF(D48:AT48,2)</f>
        <v>0</v>
      </c>
      <c r="BF48" s="15">
        <f>COUNTIF(D48:AT48,1)</f>
        <v>0</v>
      </c>
      <c r="BG48" s="24">
        <f>SUM(AW48:BF48)</f>
        <v>4</v>
      </c>
    </row>
    <row r="49" spans="2:59" ht="14.1" customHeight="1" x14ac:dyDescent="0.25">
      <c r="B49" s="6">
        <v>47</v>
      </c>
      <c r="C49" s="6" t="s">
        <v>13</v>
      </c>
      <c r="D49" s="6"/>
      <c r="E49" s="6"/>
      <c r="F49" s="6">
        <v>7</v>
      </c>
      <c r="G49" s="6"/>
      <c r="H49" s="6"/>
      <c r="I49" s="6"/>
      <c r="J49" s="6"/>
      <c r="K49" s="6"/>
      <c r="L49" s="6"/>
      <c r="M49" s="58"/>
      <c r="N49" s="64"/>
      <c r="O49" s="6"/>
      <c r="P49" s="6">
        <v>6</v>
      </c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>
        <v>4</v>
      </c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>
        <v>6</v>
      </c>
      <c r="AQ49" s="6"/>
      <c r="AR49" s="6"/>
      <c r="AS49" s="6"/>
      <c r="AT49" s="6"/>
      <c r="AU49" s="28"/>
      <c r="AV49" s="30">
        <f>SUM(D49:AT49)</f>
        <v>23</v>
      </c>
      <c r="AW49" s="23">
        <f>COUNTIF(D49:AT49,10)</f>
        <v>0</v>
      </c>
      <c r="AX49" s="15">
        <f>COUNTIF(D49:AT49,9)</f>
        <v>0</v>
      </c>
      <c r="AY49" s="15">
        <f>COUNTIF(D49:AT49,8)</f>
        <v>0</v>
      </c>
      <c r="AZ49" s="15">
        <f>COUNTIF(D49:AT49,7)</f>
        <v>1</v>
      </c>
      <c r="BA49" s="15">
        <f>COUNTIF(D49:AT49,6)</f>
        <v>2</v>
      </c>
      <c r="BB49" s="15">
        <f>COUNTIF(D49:AT49,5)</f>
        <v>0</v>
      </c>
      <c r="BC49" s="15">
        <f>COUNTIF(D49:AT49,4)</f>
        <v>1</v>
      </c>
      <c r="BD49" s="15">
        <f>COUNTIF(D49:AT49,3)</f>
        <v>0</v>
      </c>
      <c r="BE49" s="15">
        <f>COUNTIF(D49:AT49,2)</f>
        <v>0</v>
      </c>
      <c r="BF49" s="15">
        <f>COUNTIF(D49:AT49,1)</f>
        <v>0</v>
      </c>
      <c r="BG49" s="24">
        <f>SUM(AW49:BF49)</f>
        <v>4</v>
      </c>
    </row>
    <row r="50" spans="2:59" ht="14.1" customHeight="1" x14ac:dyDescent="0.25">
      <c r="B50" s="6">
        <v>48</v>
      </c>
      <c r="C50" s="6" t="s">
        <v>120</v>
      </c>
      <c r="D50" s="6"/>
      <c r="E50" s="6"/>
      <c r="F50" s="6"/>
      <c r="G50" s="6"/>
      <c r="H50" s="6"/>
      <c r="I50" s="6"/>
      <c r="J50" s="6"/>
      <c r="K50" s="6"/>
      <c r="L50" s="6"/>
      <c r="M50" s="58">
        <v>7</v>
      </c>
      <c r="N50" s="64"/>
      <c r="O50" s="6"/>
      <c r="P50" s="6"/>
      <c r="Q50" s="6"/>
      <c r="R50" s="6"/>
      <c r="S50" s="6"/>
      <c r="T50" s="6"/>
      <c r="U50" s="6"/>
      <c r="V50" s="6">
        <v>5</v>
      </c>
      <c r="W50" s="6"/>
      <c r="X50" s="6"/>
      <c r="Y50" s="6"/>
      <c r="Z50" s="6"/>
      <c r="AA50" s="6"/>
      <c r="AB50" s="6"/>
      <c r="AC50" s="6"/>
      <c r="AD50" s="6"/>
      <c r="AE50" s="6">
        <v>5</v>
      </c>
      <c r="AF50" s="6"/>
      <c r="AG50" s="6"/>
      <c r="AH50" s="6"/>
      <c r="AI50" s="6"/>
      <c r="AJ50" s="6"/>
      <c r="AK50" s="6">
        <v>6</v>
      </c>
      <c r="AL50" s="6"/>
      <c r="AM50" s="6"/>
      <c r="AN50" s="6"/>
      <c r="AO50" s="6"/>
      <c r="AP50" s="6"/>
      <c r="AQ50" s="6"/>
      <c r="AR50" s="6"/>
      <c r="AS50" s="6"/>
      <c r="AT50" s="6"/>
      <c r="AU50" s="28"/>
      <c r="AV50" s="30">
        <f>SUM(D50:AT50)</f>
        <v>23</v>
      </c>
      <c r="AW50" s="23">
        <f>COUNTIF(D50:AT50,10)</f>
        <v>0</v>
      </c>
      <c r="AX50" s="15">
        <f>COUNTIF(D50:AT50,9)</f>
        <v>0</v>
      </c>
      <c r="AY50" s="15">
        <f>COUNTIF(D50:AT50,8)</f>
        <v>0</v>
      </c>
      <c r="AZ50" s="15">
        <f>COUNTIF(D50:AT50,7)</f>
        <v>1</v>
      </c>
      <c r="BA50" s="15">
        <f>COUNTIF(D50:AT50,6)</f>
        <v>1</v>
      </c>
      <c r="BB50" s="15">
        <f>COUNTIF(D50:AT50,5)</f>
        <v>2</v>
      </c>
      <c r="BC50" s="15">
        <f>COUNTIF(D50:AT50,4)</f>
        <v>0</v>
      </c>
      <c r="BD50" s="15">
        <f>COUNTIF(D50:AT50,3)</f>
        <v>0</v>
      </c>
      <c r="BE50" s="15">
        <f>COUNTIF(D50:AT50,2)</f>
        <v>0</v>
      </c>
      <c r="BF50" s="15">
        <f>COUNTIF(D50:AT50,1)</f>
        <v>0</v>
      </c>
      <c r="BG50" s="24">
        <f>SUM(AW50:BF50)</f>
        <v>4</v>
      </c>
    </row>
    <row r="51" spans="2:59" ht="14.1" customHeight="1" x14ac:dyDescent="0.25">
      <c r="B51" s="6">
        <v>49</v>
      </c>
      <c r="C51" s="6" t="s">
        <v>40</v>
      </c>
      <c r="D51" s="6"/>
      <c r="E51" s="6"/>
      <c r="F51" s="6"/>
      <c r="G51" s="6"/>
      <c r="H51" s="6"/>
      <c r="I51" s="6"/>
      <c r="J51" s="6"/>
      <c r="K51" s="6">
        <v>6</v>
      </c>
      <c r="L51" s="6"/>
      <c r="M51" s="58"/>
      <c r="N51" s="64"/>
      <c r="O51" s="6"/>
      <c r="P51" s="6"/>
      <c r="Q51" s="6">
        <v>3</v>
      </c>
      <c r="R51" s="6"/>
      <c r="S51" s="6"/>
      <c r="T51" s="6"/>
      <c r="U51" s="6"/>
      <c r="V51" s="6"/>
      <c r="W51" s="6"/>
      <c r="X51" s="6">
        <v>4</v>
      </c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>
        <v>9</v>
      </c>
      <c r="AM51" s="6"/>
      <c r="AN51" s="6"/>
      <c r="AO51" s="6"/>
      <c r="AP51" s="6"/>
      <c r="AQ51" s="6"/>
      <c r="AR51" s="6"/>
      <c r="AS51" s="6"/>
      <c r="AT51" s="6"/>
      <c r="AU51" s="28"/>
      <c r="AV51" s="30">
        <f>SUM(D51:AT51)</f>
        <v>22</v>
      </c>
      <c r="AW51" s="23">
        <f>COUNTIF(D51:AT51,10)</f>
        <v>0</v>
      </c>
      <c r="AX51" s="15">
        <f>COUNTIF(D51:AT51,9)</f>
        <v>1</v>
      </c>
      <c r="AY51" s="15">
        <f>COUNTIF(D51:AT51,8)</f>
        <v>0</v>
      </c>
      <c r="AZ51" s="15">
        <f>COUNTIF(D51:AT51,7)</f>
        <v>0</v>
      </c>
      <c r="BA51" s="15">
        <f>COUNTIF(D51:AT51,6)</f>
        <v>1</v>
      </c>
      <c r="BB51" s="15">
        <f>COUNTIF(D51:AT51,5)</f>
        <v>0</v>
      </c>
      <c r="BC51" s="15">
        <f>COUNTIF(D51:AT51,4)</f>
        <v>1</v>
      </c>
      <c r="BD51" s="15">
        <f>COUNTIF(D51:AT51,3)</f>
        <v>1</v>
      </c>
      <c r="BE51" s="15">
        <f>COUNTIF(D51:AT51,2)</f>
        <v>0</v>
      </c>
      <c r="BF51" s="15">
        <f>COUNTIF(D51:AT51,1)</f>
        <v>0</v>
      </c>
      <c r="BG51" s="24">
        <f>SUM(AW51:BF51)</f>
        <v>4</v>
      </c>
    </row>
    <row r="52" spans="2:59" ht="14.1" customHeight="1" x14ac:dyDescent="0.25">
      <c r="B52" s="6">
        <v>50</v>
      </c>
      <c r="C52" s="6" t="s">
        <v>122</v>
      </c>
      <c r="D52" s="6"/>
      <c r="E52" s="6"/>
      <c r="F52" s="6"/>
      <c r="G52" s="6"/>
      <c r="H52" s="6">
        <v>4</v>
      </c>
      <c r="I52" s="6"/>
      <c r="J52" s="6"/>
      <c r="K52" s="6"/>
      <c r="L52" s="6"/>
      <c r="M52" s="58"/>
      <c r="N52" s="64"/>
      <c r="O52" s="6"/>
      <c r="P52" s="6"/>
      <c r="Q52" s="6"/>
      <c r="R52" s="6"/>
      <c r="S52" s="6"/>
      <c r="T52" s="6">
        <v>5</v>
      </c>
      <c r="U52" s="6"/>
      <c r="V52" s="6"/>
      <c r="W52" s="6"/>
      <c r="X52" s="6"/>
      <c r="Y52" s="6"/>
      <c r="Z52" s="6"/>
      <c r="AA52" s="6"/>
      <c r="AB52" s="6">
        <v>7</v>
      </c>
      <c r="AC52" s="6"/>
      <c r="AD52" s="6"/>
      <c r="AE52" s="6"/>
      <c r="AF52" s="6"/>
      <c r="AG52" s="6"/>
      <c r="AH52" s="6">
        <v>6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28"/>
      <c r="AV52" s="30">
        <f>SUM(D52:AT52)</f>
        <v>22</v>
      </c>
      <c r="AW52" s="23">
        <f>COUNTIF(D52:AT52,10)</f>
        <v>0</v>
      </c>
      <c r="AX52" s="15">
        <f>COUNTIF(D52:AT52,9)</f>
        <v>0</v>
      </c>
      <c r="AY52" s="15">
        <f>COUNTIF(D52:AT52,8)</f>
        <v>0</v>
      </c>
      <c r="AZ52" s="15">
        <f>COUNTIF(D52:AT52,7)</f>
        <v>1</v>
      </c>
      <c r="BA52" s="15">
        <f>COUNTIF(D52:AT52,6)</f>
        <v>1</v>
      </c>
      <c r="BB52" s="15">
        <f>COUNTIF(D52:AT52,5)</f>
        <v>1</v>
      </c>
      <c r="BC52" s="15">
        <f>COUNTIF(D52:AT52,4)</f>
        <v>1</v>
      </c>
      <c r="BD52" s="15">
        <f>COUNTIF(D52:AT52,3)</f>
        <v>0</v>
      </c>
      <c r="BE52" s="15">
        <f>COUNTIF(D52:AT52,2)</f>
        <v>0</v>
      </c>
      <c r="BF52" s="15">
        <f>COUNTIF(D52:AT52,1)</f>
        <v>0</v>
      </c>
      <c r="BG52" s="24">
        <f>SUM(AW52:BF52)</f>
        <v>4</v>
      </c>
    </row>
    <row r="53" spans="2:59" ht="14.1" customHeight="1" x14ac:dyDescent="0.25">
      <c r="B53" s="6">
        <v>51</v>
      </c>
      <c r="C53" s="6" t="s">
        <v>26</v>
      </c>
      <c r="D53" s="6"/>
      <c r="E53" s="6"/>
      <c r="F53" s="6"/>
      <c r="G53" s="6"/>
      <c r="H53" s="6"/>
      <c r="I53" s="6">
        <v>6</v>
      </c>
      <c r="J53" s="6"/>
      <c r="K53" s="6"/>
      <c r="L53" s="6"/>
      <c r="M53" s="58"/>
      <c r="N53" s="64"/>
      <c r="O53" s="6"/>
      <c r="P53" s="6"/>
      <c r="Q53" s="6">
        <v>4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>
        <v>5</v>
      </c>
      <c r="AG53" s="6"/>
      <c r="AH53" s="6"/>
      <c r="AI53" s="6"/>
      <c r="AJ53" s="6">
        <v>7</v>
      </c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28"/>
      <c r="AV53" s="30">
        <f>SUM(D53:AT53)</f>
        <v>22</v>
      </c>
      <c r="AW53" s="23">
        <f>COUNTIF(D53:AT53,10)</f>
        <v>0</v>
      </c>
      <c r="AX53" s="15">
        <f>COUNTIF(D53:AT53,9)</f>
        <v>0</v>
      </c>
      <c r="AY53" s="15">
        <f>COUNTIF(D53:AT53,8)</f>
        <v>0</v>
      </c>
      <c r="AZ53" s="15">
        <f>COUNTIF(D53:AT53,7)</f>
        <v>1</v>
      </c>
      <c r="BA53" s="15">
        <f>COUNTIF(D53:AT53,6)</f>
        <v>1</v>
      </c>
      <c r="BB53" s="15">
        <f>COUNTIF(D53:AT53,5)</f>
        <v>1</v>
      </c>
      <c r="BC53" s="15">
        <f>COUNTIF(D53:AT53,4)</f>
        <v>1</v>
      </c>
      <c r="BD53" s="15">
        <f>COUNTIF(D53:AT53,3)</f>
        <v>0</v>
      </c>
      <c r="BE53" s="15">
        <f>COUNTIF(D53:AT53,2)</f>
        <v>0</v>
      </c>
      <c r="BF53" s="15">
        <f>COUNTIF(D53:AT53,1)</f>
        <v>0</v>
      </c>
      <c r="BG53" s="24">
        <f>SUM(AW53:BF53)</f>
        <v>4</v>
      </c>
    </row>
    <row r="54" spans="2:59" ht="14.1" customHeight="1" x14ac:dyDescent="0.25">
      <c r="B54" s="6">
        <v>52</v>
      </c>
      <c r="C54" s="6" t="s">
        <v>33</v>
      </c>
      <c r="D54" s="6"/>
      <c r="E54" s="6"/>
      <c r="F54" s="6"/>
      <c r="G54" s="6"/>
      <c r="H54" s="6"/>
      <c r="I54" s="6"/>
      <c r="J54" s="6"/>
      <c r="K54" s="6"/>
      <c r="L54" s="6"/>
      <c r="M54" s="58">
        <v>5</v>
      </c>
      <c r="N54" s="64"/>
      <c r="O54" s="6">
        <v>2</v>
      </c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>
        <v>4</v>
      </c>
      <c r="AC54" s="6"/>
      <c r="AD54" s="6"/>
      <c r="AE54" s="6"/>
      <c r="AF54" s="6"/>
      <c r="AG54" s="6"/>
      <c r="AH54" s="6"/>
      <c r="AI54" s="6"/>
      <c r="AJ54" s="6">
        <v>10</v>
      </c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28"/>
      <c r="AV54" s="30">
        <f>SUM(D54:AT54)</f>
        <v>21</v>
      </c>
      <c r="AW54" s="23">
        <f>COUNTIF(D54:AT54,10)</f>
        <v>1</v>
      </c>
      <c r="AX54" s="15">
        <f>COUNTIF(D54:AT54,9)</f>
        <v>0</v>
      </c>
      <c r="AY54" s="15">
        <f>COUNTIF(D54:AT54,8)</f>
        <v>0</v>
      </c>
      <c r="AZ54" s="15">
        <f>COUNTIF(D54:AT54,7)</f>
        <v>0</v>
      </c>
      <c r="BA54" s="15">
        <f>COUNTIF(D54:AT54,6)</f>
        <v>0</v>
      </c>
      <c r="BB54" s="15">
        <f>COUNTIF(D54:AT54,5)</f>
        <v>1</v>
      </c>
      <c r="BC54" s="15">
        <f>COUNTIF(D54:AT54,4)</f>
        <v>1</v>
      </c>
      <c r="BD54" s="15">
        <f>COUNTIF(D54:AT54,3)</f>
        <v>0</v>
      </c>
      <c r="BE54" s="15">
        <f>COUNTIF(D54:AT54,2)</f>
        <v>1</v>
      </c>
      <c r="BF54" s="15">
        <f>COUNTIF(D54:AT54,1)</f>
        <v>0</v>
      </c>
      <c r="BG54" s="24">
        <f>SUM(AW54:BF54)</f>
        <v>4</v>
      </c>
    </row>
    <row r="55" spans="2:59" ht="14.1" customHeight="1" x14ac:dyDescent="0.25">
      <c r="B55" s="6">
        <v>53</v>
      </c>
      <c r="C55" s="6" t="s">
        <v>124</v>
      </c>
      <c r="D55" s="6"/>
      <c r="E55" s="6"/>
      <c r="F55" s="6">
        <v>4</v>
      </c>
      <c r="G55" s="6"/>
      <c r="H55" s="6"/>
      <c r="I55" s="6"/>
      <c r="J55" s="6"/>
      <c r="K55" s="6"/>
      <c r="L55" s="6"/>
      <c r="M55" s="58"/>
      <c r="N55" s="64"/>
      <c r="O55" s="6"/>
      <c r="P55" s="6"/>
      <c r="Q55" s="6"/>
      <c r="R55" s="6">
        <v>1</v>
      </c>
      <c r="S55" s="6"/>
      <c r="T55" s="6"/>
      <c r="U55" s="6"/>
      <c r="V55" s="6"/>
      <c r="W55" s="6"/>
      <c r="X55" s="6"/>
      <c r="Y55" s="6"/>
      <c r="Z55" s="6"/>
      <c r="AA55" s="6"/>
      <c r="AB55" s="6">
        <v>9</v>
      </c>
      <c r="AC55" s="6"/>
      <c r="AD55" s="6"/>
      <c r="AE55" s="6"/>
      <c r="AF55" s="6"/>
      <c r="AG55" s="6"/>
      <c r="AH55" s="6"/>
      <c r="AI55" s="6"/>
      <c r="AJ55" s="6"/>
      <c r="AK55" s="6">
        <v>7</v>
      </c>
      <c r="AL55" s="6"/>
      <c r="AM55" s="6"/>
      <c r="AN55" s="6"/>
      <c r="AO55" s="6"/>
      <c r="AP55" s="6"/>
      <c r="AQ55" s="6"/>
      <c r="AR55" s="6"/>
      <c r="AS55" s="6"/>
      <c r="AT55" s="6"/>
      <c r="AU55" s="28"/>
      <c r="AV55" s="30">
        <f>SUM(D55:AT55)</f>
        <v>21</v>
      </c>
      <c r="AW55" s="23">
        <f>COUNTIF(D55:AT55,10)</f>
        <v>0</v>
      </c>
      <c r="AX55" s="15">
        <f>COUNTIF(D55:AT55,9)</f>
        <v>1</v>
      </c>
      <c r="AY55" s="15">
        <f>COUNTIF(D55:AT55,8)</f>
        <v>0</v>
      </c>
      <c r="AZ55" s="15">
        <f>COUNTIF(D55:AT55,7)</f>
        <v>1</v>
      </c>
      <c r="BA55" s="15">
        <f>COUNTIF(D55:AT55,6)</f>
        <v>0</v>
      </c>
      <c r="BB55" s="15">
        <f>COUNTIF(D55:AT55,5)</f>
        <v>0</v>
      </c>
      <c r="BC55" s="15">
        <f>COUNTIF(D55:AT55,4)</f>
        <v>1</v>
      </c>
      <c r="BD55" s="15">
        <f>COUNTIF(D55:AT55,3)</f>
        <v>0</v>
      </c>
      <c r="BE55" s="15">
        <f>COUNTIF(D55:AT55,2)</f>
        <v>0</v>
      </c>
      <c r="BF55" s="15">
        <f>COUNTIF(D55:AT55,1)</f>
        <v>1</v>
      </c>
      <c r="BG55" s="24">
        <f>SUM(AW55:BF55)</f>
        <v>4</v>
      </c>
    </row>
    <row r="56" spans="2:59" ht="14.1" customHeight="1" x14ac:dyDescent="0.25">
      <c r="B56" s="6">
        <v>54</v>
      </c>
      <c r="C56" s="6" t="s">
        <v>126</v>
      </c>
      <c r="D56" s="6"/>
      <c r="E56" s="6">
        <v>5</v>
      </c>
      <c r="F56" s="6"/>
      <c r="G56" s="6"/>
      <c r="H56" s="6"/>
      <c r="I56" s="6"/>
      <c r="J56" s="6"/>
      <c r="K56" s="6"/>
      <c r="L56" s="6"/>
      <c r="M56" s="58"/>
      <c r="N56" s="64"/>
      <c r="O56" s="6"/>
      <c r="P56" s="6"/>
      <c r="Q56" s="6">
        <v>5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>
        <v>8</v>
      </c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>
        <v>3</v>
      </c>
      <c r="AQ56" s="6"/>
      <c r="AR56" s="6"/>
      <c r="AS56" s="6"/>
      <c r="AT56" s="6"/>
      <c r="AU56" s="28"/>
      <c r="AV56" s="30">
        <f>SUM(D56:AT56)</f>
        <v>21</v>
      </c>
      <c r="AW56" s="23">
        <f>COUNTIF(D56:AT56,10)</f>
        <v>0</v>
      </c>
      <c r="AX56" s="15">
        <f>COUNTIF(D56:AT56,9)</f>
        <v>0</v>
      </c>
      <c r="AY56" s="15">
        <f>COUNTIF(D56:AT56,8)</f>
        <v>1</v>
      </c>
      <c r="AZ56" s="15">
        <f>COUNTIF(D56:AT56,7)</f>
        <v>0</v>
      </c>
      <c r="BA56" s="15">
        <f>COUNTIF(D56:AT56,6)</f>
        <v>0</v>
      </c>
      <c r="BB56" s="15">
        <f>COUNTIF(D56:AT56,5)</f>
        <v>2</v>
      </c>
      <c r="BC56" s="15">
        <f>COUNTIF(D56:AT56,4)</f>
        <v>0</v>
      </c>
      <c r="BD56" s="15">
        <f>COUNTIF(D56:AT56,3)</f>
        <v>1</v>
      </c>
      <c r="BE56" s="15">
        <f>COUNTIF(D56:AT56,2)</f>
        <v>0</v>
      </c>
      <c r="BF56" s="15">
        <f>COUNTIF(D56:AT56,1)</f>
        <v>0</v>
      </c>
      <c r="BG56" s="24">
        <f>SUM(AW56:BF56)</f>
        <v>4</v>
      </c>
    </row>
    <row r="57" spans="2:59" ht="14.1" customHeight="1" x14ac:dyDescent="0.25">
      <c r="B57" s="6">
        <v>55</v>
      </c>
      <c r="C57" s="6" t="s">
        <v>123</v>
      </c>
      <c r="D57" s="6"/>
      <c r="E57" s="6"/>
      <c r="F57" s="6"/>
      <c r="G57" s="6"/>
      <c r="H57" s="6">
        <v>7</v>
      </c>
      <c r="I57" s="6"/>
      <c r="J57" s="6"/>
      <c r="K57" s="6"/>
      <c r="L57" s="6"/>
      <c r="M57" s="58"/>
      <c r="N57" s="64"/>
      <c r="O57" s="6"/>
      <c r="P57" s="6"/>
      <c r="Q57" s="6"/>
      <c r="R57" s="6"/>
      <c r="S57" s="6"/>
      <c r="T57" s="6"/>
      <c r="U57" s="6"/>
      <c r="V57" s="6"/>
      <c r="W57" s="6">
        <v>3</v>
      </c>
      <c r="X57" s="6"/>
      <c r="Y57" s="6">
        <v>6</v>
      </c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>
        <v>5</v>
      </c>
      <c r="AR57" s="6"/>
      <c r="AS57" s="6"/>
      <c r="AT57" s="6"/>
      <c r="AU57" s="28"/>
      <c r="AV57" s="30">
        <f>SUM(D57:AT57)</f>
        <v>21</v>
      </c>
      <c r="AW57" s="23">
        <f>COUNTIF(D57:AT57,10)</f>
        <v>0</v>
      </c>
      <c r="AX57" s="15">
        <f>COUNTIF(D57:AT57,9)</f>
        <v>0</v>
      </c>
      <c r="AY57" s="15">
        <f>COUNTIF(D57:AT57,8)</f>
        <v>0</v>
      </c>
      <c r="AZ57" s="15">
        <f>COUNTIF(D57:AT57,7)</f>
        <v>1</v>
      </c>
      <c r="BA57" s="15">
        <f>COUNTIF(D57:AT57,6)</f>
        <v>1</v>
      </c>
      <c r="BB57" s="15">
        <f>COUNTIF(D57:AT57,5)</f>
        <v>1</v>
      </c>
      <c r="BC57" s="15">
        <f>COUNTIF(D57:AT57,4)</f>
        <v>0</v>
      </c>
      <c r="BD57" s="15">
        <f>COUNTIF(D57:AT57,3)</f>
        <v>1</v>
      </c>
      <c r="BE57" s="15">
        <f>COUNTIF(D57:AT57,2)</f>
        <v>0</v>
      </c>
      <c r="BF57" s="15">
        <f>COUNTIF(D57:AT57,1)</f>
        <v>0</v>
      </c>
      <c r="BG57" s="24">
        <f>SUM(AW57:BF57)</f>
        <v>4</v>
      </c>
    </row>
    <row r="58" spans="2:59" ht="14.1" customHeight="1" x14ac:dyDescent="0.25">
      <c r="B58" s="6">
        <v>56</v>
      </c>
      <c r="C58" s="6" t="s">
        <v>125</v>
      </c>
      <c r="D58" s="6"/>
      <c r="E58" s="6"/>
      <c r="F58" s="6"/>
      <c r="G58" s="6"/>
      <c r="H58" s="6"/>
      <c r="I58" s="6"/>
      <c r="J58" s="6">
        <v>5</v>
      </c>
      <c r="K58" s="6"/>
      <c r="L58" s="6"/>
      <c r="M58" s="58"/>
      <c r="N58" s="64"/>
      <c r="O58" s="6"/>
      <c r="P58" s="6"/>
      <c r="Q58" s="6"/>
      <c r="R58" s="6"/>
      <c r="S58" s="6"/>
      <c r="T58" s="6"/>
      <c r="U58" s="6"/>
      <c r="V58" s="6"/>
      <c r="W58" s="6">
        <v>6</v>
      </c>
      <c r="X58" s="6"/>
      <c r="Y58" s="6"/>
      <c r="Z58" s="6"/>
      <c r="AA58" s="6">
        <v>6</v>
      </c>
      <c r="AB58" s="6"/>
      <c r="AC58" s="6"/>
      <c r="AD58" s="6"/>
      <c r="AE58" s="6"/>
      <c r="AF58" s="6"/>
      <c r="AG58" s="6"/>
      <c r="AH58" s="6"/>
      <c r="AI58" s="6">
        <v>4</v>
      </c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28"/>
      <c r="AV58" s="30">
        <f>SUM(D58:AT58)</f>
        <v>21</v>
      </c>
      <c r="AW58" s="23">
        <f>COUNTIF(D58:AT58,10)</f>
        <v>0</v>
      </c>
      <c r="AX58" s="15">
        <f>COUNTIF(D58:AT58,9)</f>
        <v>0</v>
      </c>
      <c r="AY58" s="15">
        <f>COUNTIF(D58:AT58,8)</f>
        <v>0</v>
      </c>
      <c r="AZ58" s="15">
        <f>COUNTIF(D58:AT58,7)</f>
        <v>0</v>
      </c>
      <c r="BA58" s="15">
        <f>COUNTIF(D58:AT58,6)</f>
        <v>2</v>
      </c>
      <c r="BB58" s="15">
        <f>COUNTIF(D58:AT58,5)</f>
        <v>1</v>
      </c>
      <c r="BC58" s="15">
        <f>COUNTIF(D58:AT58,4)</f>
        <v>1</v>
      </c>
      <c r="BD58" s="15">
        <f>COUNTIF(D58:AT58,3)</f>
        <v>0</v>
      </c>
      <c r="BE58" s="15">
        <f>COUNTIF(D58:AT58,2)</f>
        <v>0</v>
      </c>
      <c r="BF58" s="15">
        <f>COUNTIF(D58:AT58,1)</f>
        <v>0</v>
      </c>
      <c r="BG58" s="24">
        <f>SUM(AW58:BF58)</f>
        <v>4</v>
      </c>
    </row>
    <row r="59" spans="2:59" ht="14.1" customHeight="1" x14ac:dyDescent="0.25">
      <c r="B59" s="6">
        <v>57</v>
      </c>
      <c r="C59" s="6" t="s">
        <v>48</v>
      </c>
      <c r="D59" s="6"/>
      <c r="E59" s="6"/>
      <c r="F59" s="6"/>
      <c r="G59" s="6">
        <v>6</v>
      </c>
      <c r="H59" s="6"/>
      <c r="I59" s="6"/>
      <c r="J59" s="6"/>
      <c r="K59" s="6"/>
      <c r="L59" s="6"/>
      <c r="M59" s="58"/>
      <c r="N59" s="64">
        <v>7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>
        <v>3</v>
      </c>
      <c r="AH59" s="6"/>
      <c r="AI59" s="6"/>
      <c r="AJ59" s="6">
        <v>4</v>
      </c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28"/>
      <c r="AV59" s="30">
        <f>SUM(D59:AT59)</f>
        <v>20</v>
      </c>
      <c r="AW59" s="23">
        <f>COUNTIF(D59:AT59,10)</f>
        <v>0</v>
      </c>
      <c r="AX59" s="15">
        <f>COUNTIF(D59:AT59,9)</f>
        <v>0</v>
      </c>
      <c r="AY59" s="15">
        <f>COUNTIF(D59:AT59,8)</f>
        <v>0</v>
      </c>
      <c r="AZ59" s="15">
        <f>COUNTIF(D59:AT59,7)</f>
        <v>1</v>
      </c>
      <c r="BA59" s="15">
        <f>COUNTIF(D59:AT59,6)</f>
        <v>1</v>
      </c>
      <c r="BB59" s="15">
        <f>COUNTIF(D59:AT59,5)</f>
        <v>0</v>
      </c>
      <c r="BC59" s="15">
        <f>COUNTIF(D59:AT59,4)</f>
        <v>1</v>
      </c>
      <c r="BD59" s="15">
        <f>COUNTIF(D59:AT59,3)</f>
        <v>1</v>
      </c>
      <c r="BE59" s="15">
        <f>COUNTIF(D59:AT59,2)</f>
        <v>0</v>
      </c>
      <c r="BF59" s="15">
        <f>COUNTIF(D59:AT59,1)</f>
        <v>0</v>
      </c>
      <c r="BG59" s="24">
        <f>SUM(AW59:BF59)</f>
        <v>4</v>
      </c>
    </row>
    <row r="60" spans="2:59" ht="14.1" customHeight="1" x14ac:dyDescent="0.25">
      <c r="B60" s="6">
        <v>58</v>
      </c>
      <c r="C60" s="6" t="s">
        <v>31</v>
      </c>
      <c r="D60" s="6"/>
      <c r="E60" s="6"/>
      <c r="F60" s="6">
        <v>5</v>
      </c>
      <c r="G60" s="6"/>
      <c r="H60" s="6"/>
      <c r="I60" s="6"/>
      <c r="J60" s="6"/>
      <c r="K60" s="6"/>
      <c r="L60" s="6"/>
      <c r="M60" s="58"/>
      <c r="N60" s="64"/>
      <c r="O60" s="6"/>
      <c r="P60" s="6"/>
      <c r="Q60" s="6"/>
      <c r="R60" s="6"/>
      <c r="S60" s="6"/>
      <c r="T60" s="6"/>
      <c r="U60" s="6"/>
      <c r="V60" s="6">
        <v>3</v>
      </c>
      <c r="W60" s="6"/>
      <c r="X60" s="6">
        <v>7</v>
      </c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>
        <v>5</v>
      </c>
      <c r="AO60" s="6"/>
      <c r="AP60" s="6"/>
      <c r="AQ60" s="6"/>
      <c r="AR60" s="6"/>
      <c r="AS60" s="6"/>
      <c r="AT60" s="6"/>
      <c r="AU60" s="28"/>
      <c r="AV60" s="30">
        <f>SUM(D60:AT60)</f>
        <v>20</v>
      </c>
      <c r="AW60" s="23">
        <f>COUNTIF(D60:AT60,10)</f>
        <v>0</v>
      </c>
      <c r="AX60" s="15">
        <f>COUNTIF(D60:AT60,9)</f>
        <v>0</v>
      </c>
      <c r="AY60" s="15">
        <f>COUNTIF(D60:AT60,8)</f>
        <v>0</v>
      </c>
      <c r="AZ60" s="15">
        <f>COUNTIF(D60:AT60,7)</f>
        <v>1</v>
      </c>
      <c r="BA60" s="15">
        <f>COUNTIF(D60:AT60,6)</f>
        <v>0</v>
      </c>
      <c r="BB60" s="15">
        <f>COUNTIF(D60:AT60,5)</f>
        <v>2</v>
      </c>
      <c r="BC60" s="15">
        <f>COUNTIF(D60:AT60,4)</f>
        <v>0</v>
      </c>
      <c r="BD60" s="15">
        <f>COUNTIF(D60:AT60,3)</f>
        <v>1</v>
      </c>
      <c r="BE60" s="15">
        <f>COUNTIF(D60:AT60,2)</f>
        <v>0</v>
      </c>
      <c r="BF60" s="15">
        <f>COUNTIF(D60:AT60,1)</f>
        <v>0</v>
      </c>
      <c r="BG60" s="24">
        <f>SUM(AW60:BF60)</f>
        <v>4</v>
      </c>
    </row>
    <row r="61" spans="2:59" ht="14.1" customHeight="1" x14ac:dyDescent="0.25">
      <c r="B61" s="6">
        <v>59</v>
      </c>
      <c r="C61" s="6" t="s">
        <v>128</v>
      </c>
      <c r="D61" s="6">
        <v>4</v>
      </c>
      <c r="E61" s="6"/>
      <c r="F61" s="6"/>
      <c r="G61" s="6"/>
      <c r="H61" s="6"/>
      <c r="I61" s="6"/>
      <c r="J61" s="6"/>
      <c r="K61" s="6"/>
      <c r="L61" s="6"/>
      <c r="M61" s="58"/>
      <c r="N61" s="64"/>
      <c r="O61" s="6"/>
      <c r="P61" s="6"/>
      <c r="Q61" s="6"/>
      <c r="R61" s="6"/>
      <c r="S61" s="6"/>
      <c r="T61" s="6"/>
      <c r="U61" s="6">
        <v>7</v>
      </c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>
        <v>4</v>
      </c>
      <c r="AH61" s="6">
        <v>4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28"/>
      <c r="AV61" s="30">
        <f>SUM(D61:AT61)</f>
        <v>19</v>
      </c>
      <c r="AW61" s="23">
        <f>COUNTIF(D61:AT61,10)</f>
        <v>0</v>
      </c>
      <c r="AX61" s="15">
        <f>COUNTIF(D61:AT61,9)</f>
        <v>0</v>
      </c>
      <c r="AY61" s="15">
        <f>COUNTIF(D61:AT61,8)</f>
        <v>0</v>
      </c>
      <c r="AZ61" s="15">
        <f>COUNTIF(D61:AT61,7)</f>
        <v>1</v>
      </c>
      <c r="BA61" s="15">
        <f>COUNTIF(D61:AT61,6)</f>
        <v>0</v>
      </c>
      <c r="BB61" s="15">
        <f>COUNTIF(D61:AT61,5)</f>
        <v>0</v>
      </c>
      <c r="BC61" s="15">
        <f>COUNTIF(D61:AT61,4)</f>
        <v>3</v>
      </c>
      <c r="BD61" s="15">
        <f>COUNTIF(D61:AT61,3)</f>
        <v>0</v>
      </c>
      <c r="BE61" s="15">
        <f>COUNTIF(D61:AT61,2)</f>
        <v>0</v>
      </c>
      <c r="BF61" s="15">
        <f>COUNTIF(D61:AT61,1)</f>
        <v>0</v>
      </c>
      <c r="BG61" s="24">
        <f>SUM(AW61:BF61)</f>
        <v>4</v>
      </c>
    </row>
    <row r="62" spans="2:59" ht="14.1" customHeight="1" x14ac:dyDescent="0.25">
      <c r="B62" s="6">
        <v>60</v>
      </c>
      <c r="C62" s="6" t="s">
        <v>35</v>
      </c>
      <c r="D62" s="6"/>
      <c r="E62" s="6"/>
      <c r="F62" s="6"/>
      <c r="G62" s="6"/>
      <c r="H62" s="6"/>
      <c r="I62" s="6">
        <v>5</v>
      </c>
      <c r="J62" s="6"/>
      <c r="K62" s="6"/>
      <c r="L62" s="6"/>
      <c r="M62" s="58"/>
      <c r="N62" s="64"/>
      <c r="O62" s="6"/>
      <c r="P62" s="6"/>
      <c r="Q62" s="6"/>
      <c r="R62" s="6"/>
      <c r="S62" s="6"/>
      <c r="T62" s="6"/>
      <c r="U62" s="6"/>
      <c r="V62" s="6">
        <v>6</v>
      </c>
      <c r="W62" s="6"/>
      <c r="X62" s="6"/>
      <c r="Y62" s="6"/>
      <c r="Z62" s="6"/>
      <c r="AA62" s="6">
        <v>5</v>
      </c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>
        <v>3</v>
      </c>
      <c r="AR62" s="6"/>
      <c r="AS62" s="6"/>
      <c r="AT62" s="6"/>
      <c r="AU62" s="28"/>
      <c r="AV62" s="30">
        <f>SUM(D62:AT62)</f>
        <v>19</v>
      </c>
      <c r="AW62" s="23">
        <f>COUNTIF(D62:AT62,10)</f>
        <v>0</v>
      </c>
      <c r="AX62" s="15">
        <f>COUNTIF(D62:AT62,9)</f>
        <v>0</v>
      </c>
      <c r="AY62" s="15">
        <f>COUNTIF(D62:AT62,8)</f>
        <v>0</v>
      </c>
      <c r="AZ62" s="15">
        <f>COUNTIF(D62:AT62,7)</f>
        <v>0</v>
      </c>
      <c r="BA62" s="15">
        <f>COUNTIF(D62:AT62,6)</f>
        <v>1</v>
      </c>
      <c r="BB62" s="15">
        <f>COUNTIF(D62:AT62,5)</f>
        <v>2</v>
      </c>
      <c r="BC62" s="15">
        <f>COUNTIF(D62:AT62,4)</f>
        <v>0</v>
      </c>
      <c r="BD62" s="15">
        <f>COUNTIF(D62:AT62,3)</f>
        <v>1</v>
      </c>
      <c r="BE62" s="15">
        <f>COUNTIF(D62:AT62,2)</f>
        <v>0</v>
      </c>
      <c r="BF62" s="15">
        <f>COUNTIF(D62:AT62,1)</f>
        <v>0</v>
      </c>
      <c r="BG62" s="24">
        <f>SUM(AW62:BF62)</f>
        <v>4</v>
      </c>
    </row>
    <row r="63" spans="2:59" ht="14.1" customHeight="1" x14ac:dyDescent="0.25">
      <c r="B63" s="6">
        <v>61</v>
      </c>
      <c r="C63" s="6" t="s">
        <v>127</v>
      </c>
      <c r="D63" s="6"/>
      <c r="E63" s="6"/>
      <c r="F63" s="6"/>
      <c r="G63" s="6"/>
      <c r="H63" s="6"/>
      <c r="I63" s="6"/>
      <c r="J63" s="6"/>
      <c r="K63" s="6"/>
      <c r="L63" s="6"/>
      <c r="M63" s="58">
        <v>6</v>
      </c>
      <c r="N63" s="64"/>
      <c r="O63" s="6"/>
      <c r="P63" s="6">
        <v>5</v>
      </c>
      <c r="Q63" s="6"/>
      <c r="R63" s="6"/>
      <c r="S63" s="6"/>
      <c r="T63" s="6"/>
      <c r="U63" s="6"/>
      <c r="V63" s="6"/>
      <c r="W63" s="6"/>
      <c r="X63" s="6"/>
      <c r="Y63" s="6"/>
      <c r="Z63" s="6"/>
      <c r="AA63" s="6">
        <v>4</v>
      </c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>
        <v>4</v>
      </c>
      <c r="AN63" s="6"/>
      <c r="AO63" s="6"/>
      <c r="AP63" s="6"/>
      <c r="AQ63" s="6"/>
      <c r="AR63" s="6"/>
      <c r="AS63" s="6"/>
      <c r="AT63" s="6"/>
      <c r="AU63" s="28"/>
      <c r="AV63" s="30">
        <f>SUM(D63:AT63)</f>
        <v>19</v>
      </c>
      <c r="AW63" s="23">
        <f>COUNTIF(D63:AT63,10)</f>
        <v>0</v>
      </c>
      <c r="AX63" s="15">
        <f>COUNTIF(D63:AT63,9)</f>
        <v>0</v>
      </c>
      <c r="AY63" s="15">
        <f>COUNTIF(D63:AT63,8)</f>
        <v>0</v>
      </c>
      <c r="AZ63" s="15">
        <f>COUNTIF(D63:AT63,7)</f>
        <v>0</v>
      </c>
      <c r="BA63" s="15">
        <f>COUNTIF(D63:AT63,6)</f>
        <v>1</v>
      </c>
      <c r="BB63" s="15">
        <f>COUNTIF(D63:AT63,5)</f>
        <v>1</v>
      </c>
      <c r="BC63" s="15">
        <f>COUNTIF(D63:AT63,4)</f>
        <v>2</v>
      </c>
      <c r="BD63" s="15">
        <f>COUNTIF(D63:AT63,3)</f>
        <v>0</v>
      </c>
      <c r="BE63" s="15">
        <f>COUNTIF(D63:AT63,2)</f>
        <v>0</v>
      </c>
      <c r="BF63" s="15">
        <f>COUNTIF(D63:AT63,1)</f>
        <v>0</v>
      </c>
      <c r="BG63" s="24">
        <f>SUM(AW63:BF63)</f>
        <v>4</v>
      </c>
    </row>
    <row r="64" spans="2:59" ht="14.1" customHeight="1" x14ac:dyDescent="0.25">
      <c r="B64" s="6">
        <v>62</v>
      </c>
      <c r="C64" s="6" t="s">
        <v>129</v>
      </c>
      <c r="D64" s="6"/>
      <c r="E64" s="6"/>
      <c r="F64" s="6"/>
      <c r="G64" s="6"/>
      <c r="H64" s="6">
        <v>2</v>
      </c>
      <c r="I64" s="6"/>
      <c r="J64" s="6"/>
      <c r="K64" s="6"/>
      <c r="L64" s="6"/>
      <c r="M64" s="58"/>
      <c r="N64" s="64"/>
      <c r="O64" s="6"/>
      <c r="P64" s="6"/>
      <c r="Q64" s="6"/>
      <c r="R64" s="6"/>
      <c r="S64" s="6">
        <v>6</v>
      </c>
      <c r="T64" s="6"/>
      <c r="U64" s="6"/>
      <c r="V64" s="6"/>
      <c r="W64" s="6"/>
      <c r="X64" s="6"/>
      <c r="Y64" s="6"/>
      <c r="Z64" s="6"/>
      <c r="AA64" s="6"/>
      <c r="AB64" s="6"/>
      <c r="AC64" s="6">
        <v>3</v>
      </c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>
        <v>7</v>
      </c>
      <c r="AR64" s="6"/>
      <c r="AS64" s="6"/>
      <c r="AT64" s="6"/>
      <c r="AU64" s="28"/>
      <c r="AV64" s="30">
        <f>SUM(D64:AT64)</f>
        <v>18</v>
      </c>
      <c r="AW64" s="23">
        <f>COUNTIF(D64:AT64,10)</f>
        <v>0</v>
      </c>
      <c r="AX64" s="15">
        <f>COUNTIF(D64:AT64,9)</f>
        <v>0</v>
      </c>
      <c r="AY64" s="15">
        <f>COUNTIF(D64:AT64,8)</f>
        <v>0</v>
      </c>
      <c r="AZ64" s="15">
        <f>COUNTIF(D64:AT64,7)</f>
        <v>1</v>
      </c>
      <c r="BA64" s="15">
        <f>COUNTIF(D64:AT64,6)</f>
        <v>1</v>
      </c>
      <c r="BB64" s="15">
        <f>COUNTIF(D64:AT64,5)</f>
        <v>0</v>
      </c>
      <c r="BC64" s="15">
        <f>COUNTIF(D64:AT64,4)</f>
        <v>0</v>
      </c>
      <c r="BD64" s="15">
        <f>COUNTIF(D64:AT64,3)</f>
        <v>1</v>
      </c>
      <c r="BE64" s="15">
        <f>COUNTIF(D64:AT64,2)</f>
        <v>1</v>
      </c>
      <c r="BF64" s="15">
        <f>COUNTIF(D64:AT64,1)</f>
        <v>0</v>
      </c>
      <c r="BG64" s="24">
        <f>SUM(AW64:BF64)</f>
        <v>4</v>
      </c>
    </row>
    <row r="65" spans="2:59" ht="14.1" customHeight="1" x14ac:dyDescent="0.25">
      <c r="B65" s="6">
        <v>63</v>
      </c>
      <c r="C65" s="6" t="s">
        <v>130</v>
      </c>
      <c r="D65" s="6"/>
      <c r="E65" s="6"/>
      <c r="F65" s="6"/>
      <c r="G65" s="6"/>
      <c r="H65" s="6"/>
      <c r="I65" s="6"/>
      <c r="J65" s="6">
        <v>10</v>
      </c>
      <c r="K65" s="6"/>
      <c r="L65" s="6"/>
      <c r="M65" s="58"/>
      <c r="N65" s="64"/>
      <c r="O65" s="6"/>
      <c r="P65" s="6"/>
      <c r="Q65" s="6"/>
      <c r="R65" s="6"/>
      <c r="S65" s="6"/>
      <c r="T65" s="6">
        <v>2</v>
      </c>
      <c r="U65" s="6"/>
      <c r="V65" s="6"/>
      <c r="W65" s="6"/>
      <c r="X65" s="6"/>
      <c r="Y65" s="6"/>
      <c r="Z65" s="6"/>
      <c r="AA65" s="6"/>
      <c r="AB65" s="6"/>
      <c r="AC65" s="6"/>
      <c r="AD65" s="6">
        <v>3</v>
      </c>
      <c r="AE65" s="6"/>
      <c r="AF65" s="6"/>
      <c r="AG65" s="6"/>
      <c r="AH65" s="6"/>
      <c r="AI65" s="6"/>
      <c r="AJ65" s="6">
        <v>1</v>
      </c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28"/>
      <c r="AV65" s="30">
        <f>SUM(D65:AT65)</f>
        <v>16</v>
      </c>
      <c r="AW65" s="23">
        <f>COUNTIF(D65:AT65,10)</f>
        <v>1</v>
      </c>
      <c r="AX65" s="15">
        <f>COUNTIF(D65:AT65,9)</f>
        <v>0</v>
      </c>
      <c r="AY65" s="15">
        <f>COUNTIF(D65:AT65,8)</f>
        <v>0</v>
      </c>
      <c r="AZ65" s="15">
        <f>COUNTIF(D65:AT65,7)</f>
        <v>0</v>
      </c>
      <c r="BA65" s="15">
        <f>COUNTIF(D65:AT65,6)</f>
        <v>0</v>
      </c>
      <c r="BB65" s="15">
        <f>COUNTIF(D65:AT65,5)</f>
        <v>0</v>
      </c>
      <c r="BC65" s="15">
        <f>COUNTIF(D65:AT65,4)</f>
        <v>0</v>
      </c>
      <c r="BD65" s="15">
        <f>COUNTIF(D65:AT65,3)</f>
        <v>1</v>
      </c>
      <c r="BE65" s="15">
        <f>COUNTIF(D65:AT65,2)</f>
        <v>1</v>
      </c>
      <c r="BF65" s="15">
        <f>COUNTIF(D65:AT65,1)</f>
        <v>1</v>
      </c>
      <c r="BG65" s="24">
        <f>SUM(AW65:BF65)</f>
        <v>4</v>
      </c>
    </row>
    <row r="66" spans="2:59" ht="14.1" customHeight="1" x14ac:dyDescent="0.25">
      <c r="B66" s="6">
        <v>64</v>
      </c>
      <c r="C66" s="6" t="s">
        <v>132</v>
      </c>
      <c r="D66" s="6"/>
      <c r="E66" s="6"/>
      <c r="F66" s="6">
        <v>3</v>
      </c>
      <c r="G66" s="6"/>
      <c r="H66" s="6"/>
      <c r="I66" s="6"/>
      <c r="J66" s="6"/>
      <c r="K66" s="6"/>
      <c r="L66" s="6"/>
      <c r="M66" s="58"/>
      <c r="N66" s="64"/>
      <c r="O66" s="6"/>
      <c r="P66" s="6"/>
      <c r="Q66" s="6">
        <v>8</v>
      </c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>
        <v>4</v>
      </c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>
        <v>1</v>
      </c>
      <c r="AR66" s="6"/>
      <c r="AS66" s="6"/>
      <c r="AT66" s="6"/>
      <c r="AU66" s="28"/>
      <c r="AV66" s="30">
        <f>SUM(D66:AT66)</f>
        <v>16</v>
      </c>
      <c r="AW66" s="23">
        <f>COUNTIF(D66:AT66,10)</f>
        <v>0</v>
      </c>
      <c r="AX66" s="15">
        <f>COUNTIF(D66:AT66,9)</f>
        <v>0</v>
      </c>
      <c r="AY66" s="15">
        <f>COUNTIF(D66:AT66,8)</f>
        <v>1</v>
      </c>
      <c r="AZ66" s="15">
        <f>COUNTIF(D66:AT66,7)</f>
        <v>0</v>
      </c>
      <c r="BA66" s="15">
        <f>COUNTIF(D66:AT66,6)</f>
        <v>0</v>
      </c>
      <c r="BB66" s="15">
        <f>COUNTIF(D66:AT66,5)</f>
        <v>0</v>
      </c>
      <c r="BC66" s="15">
        <f>COUNTIF(D66:AT66,4)</f>
        <v>1</v>
      </c>
      <c r="BD66" s="15">
        <f>COUNTIF(D66:AT66,3)</f>
        <v>1</v>
      </c>
      <c r="BE66" s="15">
        <f>COUNTIF(D66:AT66,2)</f>
        <v>0</v>
      </c>
      <c r="BF66" s="15">
        <f>COUNTIF(D66:AT66,1)</f>
        <v>1</v>
      </c>
      <c r="BG66" s="24">
        <f>SUM(AW66:BF66)</f>
        <v>4</v>
      </c>
    </row>
    <row r="67" spans="2:59" ht="14.1" customHeight="1" x14ac:dyDescent="0.25">
      <c r="B67" s="6">
        <v>65</v>
      </c>
      <c r="C67" s="6" t="s">
        <v>131</v>
      </c>
      <c r="D67" s="6"/>
      <c r="E67" s="6"/>
      <c r="F67" s="6"/>
      <c r="G67" s="6"/>
      <c r="H67" s="6"/>
      <c r="I67" s="6">
        <v>4</v>
      </c>
      <c r="J67" s="6"/>
      <c r="K67" s="6"/>
      <c r="L67" s="6"/>
      <c r="M67" s="58"/>
      <c r="N67" s="64"/>
      <c r="O67" s="6">
        <v>1</v>
      </c>
      <c r="P67" s="6"/>
      <c r="Q67" s="6"/>
      <c r="R67" s="6"/>
      <c r="S67" s="6"/>
      <c r="T67" s="6"/>
      <c r="U67" s="6"/>
      <c r="V67" s="6"/>
      <c r="W67" s="6"/>
      <c r="X67" s="6">
        <v>6</v>
      </c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>
        <v>5</v>
      </c>
      <c r="AQ67" s="6"/>
      <c r="AR67" s="6"/>
      <c r="AS67" s="6"/>
      <c r="AT67" s="6"/>
      <c r="AU67" s="28"/>
      <c r="AV67" s="30">
        <f>SUM(D67:AT67)</f>
        <v>16</v>
      </c>
      <c r="AW67" s="23">
        <f>COUNTIF(D67:AT67,10)</f>
        <v>0</v>
      </c>
      <c r="AX67" s="15">
        <f>COUNTIF(D67:AT67,9)</f>
        <v>0</v>
      </c>
      <c r="AY67" s="15">
        <f>COUNTIF(D67:AT67,8)</f>
        <v>0</v>
      </c>
      <c r="AZ67" s="15">
        <f>COUNTIF(D67:AT67,7)</f>
        <v>0</v>
      </c>
      <c r="BA67" s="15">
        <f>COUNTIF(D67:AT67,6)</f>
        <v>1</v>
      </c>
      <c r="BB67" s="15">
        <f>COUNTIF(D67:AT67,5)</f>
        <v>1</v>
      </c>
      <c r="BC67" s="15">
        <f>COUNTIF(D67:AT67,4)</f>
        <v>1</v>
      </c>
      <c r="BD67" s="15">
        <f>COUNTIF(D67:AT67,3)</f>
        <v>0</v>
      </c>
      <c r="BE67" s="15">
        <f>COUNTIF(D67:AT67,2)</f>
        <v>0</v>
      </c>
      <c r="BF67" s="15">
        <f>COUNTIF(D67:AT67,1)</f>
        <v>1</v>
      </c>
      <c r="BG67" s="24">
        <f>SUM(AW67:BF67)</f>
        <v>4</v>
      </c>
    </row>
    <row r="68" spans="2:59" ht="14.1" customHeight="1" x14ac:dyDescent="0.25">
      <c r="B68" s="6">
        <v>66</v>
      </c>
      <c r="C68" s="6" t="s">
        <v>39</v>
      </c>
      <c r="D68" s="6"/>
      <c r="E68" s="6"/>
      <c r="F68" s="6"/>
      <c r="G68" s="6"/>
      <c r="H68" s="6"/>
      <c r="I68" s="6"/>
      <c r="J68" s="6"/>
      <c r="K68" s="6"/>
      <c r="L68" s="6">
        <v>5</v>
      </c>
      <c r="M68" s="58"/>
      <c r="N68" s="64">
        <v>6</v>
      </c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>
        <v>3</v>
      </c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>
        <v>2</v>
      </c>
      <c r="AP68" s="6"/>
      <c r="AQ68" s="6"/>
      <c r="AR68" s="6"/>
      <c r="AS68" s="6"/>
      <c r="AT68" s="6"/>
      <c r="AU68" s="28"/>
      <c r="AV68" s="30">
        <f>SUM(D68:AT68)</f>
        <v>16</v>
      </c>
      <c r="AW68" s="23">
        <f>COUNTIF(D68:AT68,10)</f>
        <v>0</v>
      </c>
      <c r="AX68" s="15">
        <f>COUNTIF(D68:AT68,9)</f>
        <v>0</v>
      </c>
      <c r="AY68" s="15">
        <f>COUNTIF(D68:AT68,8)</f>
        <v>0</v>
      </c>
      <c r="AZ68" s="15">
        <f>COUNTIF(D68:AT68,7)</f>
        <v>0</v>
      </c>
      <c r="BA68" s="15">
        <f>COUNTIF(D68:AT68,6)</f>
        <v>1</v>
      </c>
      <c r="BB68" s="15">
        <f>COUNTIF(D68:AT68,5)</f>
        <v>1</v>
      </c>
      <c r="BC68" s="15">
        <f>COUNTIF(D68:AT68,4)</f>
        <v>0</v>
      </c>
      <c r="BD68" s="15">
        <f>COUNTIF(D68:AT68,3)</f>
        <v>1</v>
      </c>
      <c r="BE68" s="15">
        <f>COUNTIF(D68:AT68,2)</f>
        <v>1</v>
      </c>
      <c r="BF68" s="15">
        <f>COUNTIF(D68:AT68,1)</f>
        <v>0</v>
      </c>
      <c r="BG68" s="24">
        <f>SUM(AW68:BF68)</f>
        <v>4</v>
      </c>
    </row>
    <row r="69" spans="2:59" ht="15" customHeight="1" x14ac:dyDescent="0.25">
      <c r="B69" s="6">
        <v>67</v>
      </c>
      <c r="C69" s="6" t="s">
        <v>133</v>
      </c>
      <c r="D69" s="6"/>
      <c r="E69" s="6"/>
      <c r="F69" s="6"/>
      <c r="G69" s="6"/>
      <c r="H69" s="6"/>
      <c r="I69" s="6"/>
      <c r="J69" s="6">
        <v>3</v>
      </c>
      <c r="K69" s="6"/>
      <c r="L69" s="6"/>
      <c r="M69" s="58"/>
      <c r="N69" s="64"/>
      <c r="O69" s="6"/>
      <c r="P69" s="6">
        <v>4</v>
      </c>
      <c r="Q69" s="6"/>
      <c r="R69" s="6"/>
      <c r="S69" s="6"/>
      <c r="T69" s="6"/>
      <c r="U69" s="6"/>
      <c r="V69" s="6"/>
      <c r="W69" s="6"/>
      <c r="X69" s="6">
        <v>3</v>
      </c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>
        <v>6</v>
      </c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28"/>
      <c r="AV69" s="30">
        <f>SUM(D69:AT69)</f>
        <v>16</v>
      </c>
      <c r="AW69" s="23">
        <f>COUNTIF(D69:AT69,10)</f>
        <v>0</v>
      </c>
      <c r="AX69" s="15">
        <f>COUNTIF(D69:AT69,9)</f>
        <v>0</v>
      </c>
      <c r="AY69" s="15">
        <f>COUNTIF(D69:AT69,8)</f>
        <v>0</v>
      </c>
      <c r="AZ69" s="15">
        <f>COUNTIF(D69:AT69,7)</f>
        <v>0</v>
      </c>
      <c r="BA69" s="15">
        <f>COUNTIF(D69:AT69,6)</f>
        <v>1</v>
      </c>
      <c r="BB69" s="15">
        <f>COUNTIF(D69:AT69,5)</f>
        <v>0</v>
      </c>
      <c r="BC69" s="15">
        <f>COUNTIF(D69:AT69,4)</f>
        <v>1</v>
      </c>
      <c r="BD69" s="15">
        <f>COUNTIF(D69:AT69,3)</f>
        <v>2</v>
      </c>
      <c r="BE69" s="15">
        <f>COUNTIF(D69:AT69,2)</f>
        <v>0</v>
      </c>
      <c r="BF69" s="15">
        <f>COUNTIF(D69:AT69,1)</f>
        <v>0</v>
      </c>
      <c r="BG69" s="24">
        <f>SUM(AW69:BF69)</f>
        <v>4</v>
      </c>
    </row>
    <row r="70" spans="2:59" ht="14.1" customHeight="1" x14ac:dyDescent="0.25">
      <c r="B70" s="6">
        <v>68</v>
      </c>
      <c r="C70" s="6" t="s">
        <v>34</v>
      </c>
      <c r="D70" s="6"/>
      <c r="E70" s="6"/>
      <c r="F70" s="6"/>
      <c r="G70" s="6"/>
      <c r="H70" s="6"/>
      <c r="I70" s="6"/>
      <c r="J70" s="6"/>
      <c r="K70" s="6">
        <v>5</v>
      </c>
      <c r="L70" s="6"/>
      <c r="M70" s="58"/>
      <c r="N70" s="64"/>
      <c r="O70" s="6"/>
      <c r="P70" s="6"/>
      <c r="Q70" s="6"/>
      <c r="R70" s="6"/>
      <c r="S70" s="6"/>
      <c r="T70" s="6"/>
      <c r="U70" s="6"/>
      <c r="V70" s="6"/>
      <c r="W70" s="6">
        <v>4</v>
      </c>
      <c r="X70" s="6"/>
      <c r="Y70" s="6"/>
      <c r="Z70" s="6"/>
      <c r="AA70" s="6"/>
      <c r="AB70" s="6">
        <v>2</v>
      </c>
      <c r="AC70" s="6"/>
      <c r="AD70" s="6"/>
      <c r="AE70" s="6"/>
      <c r="AF70" s="6"/>
      <c r="AG70" s="6"/>
      <c r="AH70" s="6"/>
      <c r="AI70" s="6"/>
      <c r="AJ70" s="6">
        <v>5</v>
      </c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28"/>
      <c r="AV70" s="30">
        <f>SUM(D70:AT70)</f>
        <v>16</v>
      </c>
      <c r="AW70" s="23">
        <f>COUNTIF(D70:AT70,10)</f>
        <v>0</v>
      </c>
      <c r="AX70" s="15">
        <f>COUNTIF(D70:AT70,9)</f>
        <v>0</v>
      </c>
      <c r="AY70" s="15">
        <f>COUNTIF(D70:AT70,8)</f>
        <v>0</v>
      </c>
      <c r="AZ70" s="15">
        <f>COUNTIF(D70:AT70,7)</f>
        <v>0</v>
      </c>
      <c r="BA70" s="15">
        <f>COUNTIF(D70:AT70,6)</f>
        <v>0</v>
      </c>
      <c r="BB70" s="15">
        <f>COUNTIF(D70:AT70,5)</f>
        <v>2</v>
      </c>
      <c r="BC70" s="15">
        <f>COUNTIF(D70:AT70,4)</f>
        <v>1</v>
      </c>
      <c r="BD70" s="15">
        <f>COUNTIF(D70:AT70,3)</f>
        <v>0</v>
      </c>
      <c r="BE70" s="15">
        <f>COUNTIF(D70:AT70,2)</f>
        <v>1</v>
      </c>
      <c r="BF70" s="15">
        <f>COUNTIF(D70:AT70,1)</f>
        <v>0</v>
      </c>
      <c r="BG70" s="24">
        <f>SUM(AW70:BF70)</f>
        <v>4</v>
      </c>
    </row>
    <row r="71" spans="2:59" ht="14.1" customHeight="1" x14ac:dyDescent="0.25">
      <c r="B71" s="6">
        <v>69</v>
      </c>
      <c r="C71" s="6" t="s">
        <v>44</v>
      </c>
      <c r="D71" s="6"/>
      <c r="E71" s="6"/>
      <c r="F71" s="6"/>
      <c r="G71" s="6">
        <v>5</v>
      </c>
      <c r="H71" s="6"/>
      <c r="I71" s="6"/>
      <c r="J71" s="6"/>
      <c r="K71" s="6"/>
      <c r="L71" s="6"/>
      <c r="M71" s="58"/>
      <c r="N71" s="64"/>
      <c r="O71" s="6"/>
      <c r="P71" s="6"/>
      <c r="Q71" s="6"/>
      <c r="R71" s="6"/>
      <c r="S71" s="6">
        <v>2</v>
      </c>
      <c r="T71" s="6"/>
      <c r="U71" s="6"/>
      <c r="V71" s="6"/>
      <c r="W71" s="6"/>
      <c r="X71" s="6"/>
      <c r="Y71" s="6"/>
      <c r="Z71" s="6"/>
      <c r="AA71" s="6"/>
      <c r="AB71" s="6">
        <v>5</v>
      </c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>
        <v>4</v>
      </c>
      <c r="AQ71" s="6"/>
      <c r="AR71" s="6"/>
      <c r="AS71" s="6"/>
      <c r="AT71" s="6"/>
      <c r="AU71" s="28"/>
      <c r="AV71" s="30">
        <f>SUM(D71:AT71)</f>
        <v>16</v>
      </c>
      <c r="AW71" s="23">
        <f>COUNTIF(D71:AT71,10)</f>
        <v>0</v>
      </c>
      <c r="AX71" s="15">
        <f>COUNTIF(D71:AT71,9)</f>
        <v>0</v>
      </c>
      <c r="AY71" s="15">
        <f>COUNTIF(D71:AT71,8)</f>
        <v>0</v>
      </c>
      <c r="AZ71" s="15">
        <f>COUNTIF(D71:AT71,7)</f>
        <v>0</v>
      </c>
      <c r="BA71" s="15">
        <f>COUNTIF(D71:AT71,6)</f>
        <v>0</v>
      </c>
      <c r="BB71" s="15">
        <f>COUNTIF(D71:AT71,5)</f>
        <v>2</v>
      </c>
      <c r="BC71" s="15">
        <f>COUNTIF(D71:AT71,4)</f>
        <v>1</v>
      </c>
      <c r="BD71" s="15">
        <f>COUNTIF(D71:AT71,3)</f>
        <v>0</v>
      </c>
      <c r="BE71" s="15">
        <f>COUNTIF(D71:AT71,2)</f>
        <v>1</v>
      </c>
      <c r="BF71" s="15">
        <f>COUNTIF(D71:AT71,1)</f>
        <v>0</v>
      </c>
      <c r="BG71" s="24">
        <f>SUM(AW71:BF71)</f>
        <v>4</v>
      </c>
    </row>
    <row r="72" spans="2:59" ht="14.1" customHeight="1" x14ac:dyDescent="0.25">
      <c r="B72" s="6">
        <v>70</v>
      </c>
      <c r="C72" s="6" t="s">
        <v>49</v>
      </c>
      <c r="D72" s="6"/>
      <c r="E72" s="6"/>
      <c r="F72" s="6"/>
      <c r="G72" s="6"/>
      <c r="H72" s="6"/>
      <c r="I72" s="6">
        <v>3</v>
      </c>
      <c r="J72" s="6"/>
      <c r="K72" s="6"/>
      <c r="L72" s="6"/>
      <c r="M72" s="58"/>
      <c r="N72" s="64">
        <v>4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>
        <v>4</v>
      </c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>
        <v>5</v>
      </c>
      <c r="AM72" s="6"/>
      <c r="AN72" s="6"/>
      <c r="AO72" s="6"/>
      <c r="AP72" s="6"/>
      <c r="AQ72" s="6"/>
      <c r="AR72" s="6"/>
      <c r="AS72" s="6"/>
      <c r="AT72" s="6"/>
      <c r="AU72" s="28"/>
      <c r="AV72" s="30">
        <f>SUM(D72:AT72)</f>
        <v>16</v>
      </c>
      <c r="AW72" s="23">
        <f>COUNTIF(D72:AT72,10)</f>
        <v>0</v>
      </c>
      <c r="AX72" s="15">
        <f>COUNTIF(D72:AT72,9)</f>
        <v>0</v>
      </c>
      <c r="AY72" s="15">
        <f>COUNTIF(D72:AT72,8)</f>
        <v>0</v>
      </c>
      <c r="AZ72" s="15">
        <f>COUNTIF(D72:AT72,7)</f>
        <v>0</v>
      </c>
      <c r="BA72" s="15">
        <f>COUNTIF(D72:AT72,6)</f>
        <v>0</v>
      </c>
      <c r="BB72" s="15">
        <f>COUNTIF(D72:AT72,5)</f>
        <v>1</v>
      </c>
      <c r="BC72" s="15">
        <f>COUNTIF(D72:AT72,4)</f>
        <v>2</v>
      </c>
      <c r="BD72" s="15">
        <f>COUNTIF(D72:AT72,3)</f>
        <v>1</v>
      </c>
      <c r="BE72" s="15">
        <f>COUNTIF(D72:AT72,2)</f>
        <v>0</v>
      </c>
      <c r="BF72" s="15">
        <f>COUNTIF(D72:AT72,1)</f>
        <v>0</v>
      </c>
      <c r="BG72" s="24">
        <f>SUM(AW72:BF72)</f>
        <v>4</v>
      </c>
    </row>
    <row r="73" spans="2:59" ht="14.1" customHeight="1" x14ac:dyDescent="0.25">
      <c r="B73" s="6">
        <v>71</v>
      </c>
      <c r="C73" s="6" t="s">
        <v>46</v>
      </c>
      <c r="D73" s="6"/>
      <c r="E73" s="6"/>
      <c r="F73" s="6"/>
      <c r="G73" s="6"/>
      <c r="H73" s="6">
        <v>1</v>
      </c>
      <c r="I73" s="6"/>
      <c r="J73" s="6"/>
      <c r="K73" s="6"/>
      <c r="L73" s="6"/>
      <c r="M73" s="58"/>
      <c r="N73" s="64"/>
      <c r="O73" s="6"/>
      <c r="P73" s="6"/>
      <c r="Q73" s="6">
        <v>7</v>
      </c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>
        <v>2</v>
      </c>
      <c r="AF73" s="6"/>
      <c r="AG73" s="6"/>
      <c r="AH73" s="6"/>
      <c r="AI73" s="6">
        <v>3</v>
      </c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28"/>
      <c r="AV73" s="30">
        <f>SUM(D73:AT73)</f>
        <v>13</v>
      </c>
      <c r="AW73" s="23">
        <f>COUNTIF(D73:AT73,10)</f>
        <v>0</v>
      </c>
      <c r="AX73" s="15">
        <f>COUNTIF(D73:AT73,9)</f>
        <v>0</v>
      </c>
      <c r="AY73" s="15">
        <f>COUNTIF(D73:AT73,8)</f>
        <v>0</v>
      </c>
      <c r="AZ73" s="15">
        <f>COUNTIF(D73:AT73,7)</f>
        <v>1</v>
      </c>
      <c r="BA73" s="15">
        <f>COUNTIF(D73:AT73,6)</f>
        <v>0</v>
      </c>
      <c r="BB73" s="15">
        <f>COUNTIF(D73:AT73,5)</f>
        <v>0</v>
      </c>
      <c r="BC73" s="15">
        <f>COUNTIF(D73:AT73,4)</f>
        <v>0</v>
      </c>
      <c r="BD73" s="15">
        <f>COUNTIF(D73:AT73,3)</f>
        <v>1</v>
      </c>
      <c r="BE73" s="15">
        <f>COUNTIF(D73:AT73,2)</f>
        <v>1</v>
      </c>
      <c r="BF73" s="15">
        <f>COUNTIF(D73:AT73,1)</f>
        <v>1</v>
      </c>
      <c r="BG73" s="24">
        <f>SUM(AW73:BF73)</f>
        <v>4</v>
      </c>
    </row>
    <row r="74" spans="2:59" ht="14.1" customHeight="1" x14ac:dyDescent="0.25">
      <c r="B74" s="6">
        <v>72</v>
      </c>
      <c r="C74" s="6" t="s">
        <v>137</v>
      </c>
      <c r="D74" s="6"/>
      <c r="E74" s="6"/>
      <c r="F74" s="6"/>
      <c r="G74" s="6"/>
      <c r="H74" s="6"/>
      <c r="I74" s="6"/>
      <c r="J74" s="6"/>
      <c r="K74" s="6"/>
      <c r="L74" s="6"/>
      <c r="M74" s="58">
        <v>1</v>
      </c>
      <c r="N74" s="64">
        <v>3</v>
      </c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>
        <v>2</v>
      </c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>
        <v>7</v>
      </c>
      <c r="AQ74" s="6"/>
      <c r="AR74" s="6"/>
      <c r="AS74" s="6"/>
      <c r="AT74" s="6"/>
      <c r="AU74" s="28"/>
      <c r="AV74" s="30">
        <f>SUM(D74:AT74)</f>
        <v>13</v>
      </c>
      <c r="AW74" s="23">
        <f>COUNTIF(D74:AT74,10)</f>
        <v>0</v>
      </c>
      <c r="AX74" s="15">
        <f>COUNTIF(D74:AT74,9)</f>
        <v>0</v>
      </c>
      <c r="AY74" s="15">
        <f>COUNTIF(D74:AT74,8)</f>
        <v>0</v>
      </c>
      <c r="AZ74" s="15">
        <f>COUNTIF(D74:AT74,7)</f>
        <v>1</v>
      </c>
      <c r="BA74" s="15">
        <f>COUNTIF(D74:AT74,6)</f>
        <v>0</v>
      </c>
      <c r="BB74" s="15">
        <f>COUNTIF(D74:AT74,5)</f>
        <v>0</v>
      </c>
      <c r="BC74" s="15">
        <f>COUNTIF(D74:AT74,4)</f>
        <v>0</v>
      </c>
      <c r="BD74" s="15">
        <f>COUNTIF(D74:AT74,3)</f>
        <v>1</v>
      </c>
      <c r="BE74" s="15">
        <f>COUNTIF(D74:AT74,2)</f>
        <v>1</v>
      </c>
      <c r="BF74" s="15">
        <f>COUNTIF(D74:AT74,1)</f>
        <v>1</v>
      </c>
      <c r="BG74" s="24">
        <f>SUM(AW74:BF74)</f>
        <v>4</v>
      </c>
    </row>
    <row r="75" spans="2:59" ht="14.1" customHeight="1" x14ac:dyDescent="0.25">
      <c r="B75" s="6">
        <v>73</v>
      </c>
      <c r="C75" s="6" t="s">
        <v>136</v>
      </c>
      <c r="D75" s="6"/>
      <c r="E75" s="6"/>
      <c r="F75" s="6"/>
      <c r="G75" s="6"/>
      <c r="H75" s="6"/>
      <c r="I75" s="6">
        <v>1</v>
      </c>
      <c r="J75" s="6"/>
      <c r="K75" s="6"/>
      <c r="L75" s="6"/>
      <c r="M75" s="58"/>
      <c r="N75" s="64"/>
      <c r="O75" s="6"/>
      <c r="P75" s="6"/>
      <c r="Q75" s="6"/>
      <c r="R75" s="6"/>
      <c r="S75" s="6"/>
      <c r="T75" s="6"/>
      <c r="U75" s="6">
        <v>5</v>
      </c>
      <c r="V75" s="6"/>
      <c r="W75" s="6"/>
      <c r="X75" s="6"/>
      <c r="Y75" s="6"/>
      <c r="Z75" s="6"/>
      <c r="AA75" s="6"/>
      <c r="AB75" s="6">
        <v>6</v>
      </c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>
        <v>1</v>
      </c>
      <c r="AN75" s="6"/>
      <c r="AO75" s="6"/>
      <c r="AP75" s="6"/>
      <c r="AQ75" s="6"/>
      <c r="AR75" s="6"/>
      <c r="AS75" s="6"/>
      <c r="AT75" s="6"/>
      <c r="AU75" s="28"/>
      <c r="AV75" s="30">
        <f>SUM(D75:AT75)</f>
        <v>13</v>
      </c>
      <c r="AW75" s="23">
        <f>COUNTIF(D75:AT75,10)</f>
        <v>0</v>
      </c>
      <c r="AX75" s="15">
        <f>COUNTIF(D75:AT75,9)</f>
        <v>0</v>
      </c>
      <c r="AY75" s="15">
        <f>COUNTIF(D75:AT75,8)</f>
        <v>0</v>
      </c>
      <c r="AZ75" s="15">
        <f>COUNTIF(D75:AT75,7)</f>
        <v>0</v>
      </c>
      <c r="BA75" s="15">
        <f>COUNTIF(D75:AT75,6)</f>
        <v>1</v>
      </c>
      <c r="BB75" s="15">
        <f>COUNTIF(D75:AT75,5)</f>
        <v>1</v>
      </c>
      <c r="BC75" s="15">
        <f>COUNTIF(D75:AT75,4)</f>
        <v>0</v>
      </c>
      <c r="BD75" s="15">
        <f>COUNTIF(D75:AT75,3)</f>
        <v>0</v>
      </c>
      <c r="BE75" s="15">
        <f>COUNTIF(D75:AT75,2)</f>
        <v>0</v>
      </c>
      <c r="BF75" s="15">
        <f>COUNTIF(D75:AT75,1)</f>
        <v>2</v>
      </c>
      <c r="BG75" s="24">
        <f>SUM(AW75:BF75)</f>
        <v>4</v>
      </c>
    </row>
    <row r="76" spans="2:59" ht="14.1" customHeight="1" x14ac:dyDescent="0.25">
      <c r="B76" s="6">
        <v>74</v>
      </c>
      <c r="C76" s="6" t="s">
        <v>134</v>
      </c>
      <c r="D76" s="6">
        <v>3</v>
      </c>
      <c r="E76" s="6"/>
      <c r="F76" s="6"/>
      <c r="G76" s="6"/>
      <c r="H76" s="6"/>
      <c r="I76" s="6"/>
      <c r="J76" s="6"/>
      <c r="K76" s="6"/>
      <c r="L76" s="6"/>
      <c r="M76" s="58"/>
      <c r="N76" s="64">
        <v>2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>
        <v>2</v>
      </c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>
        <v>6</v>
      </c>
      <c r="AR76" s="6"/>
      <c r="AS76" s="6"/>
      <c r="AT76" s="6"/>
      <c r="AU76" s="28"/>
      <c r="AV76" s="30">
        <f>SUM(D76:AT76)</f>
        <v>13</v>
      </c>
      <c r="AW76" s="23">
        <f>COUNTIF(D76:AT76,10)</f>
        <v>0</v>
      </c>
      <c r="AX76" s="15">
        <f>COUNTIF(D76:AT76,9)</f>
        <v>0</v>
      </c>
      <c r="AY76" s="15">
        <f>COUNTIF(D76:AT76,8)</f>
        <v>0</v>
      </c>
      <c r="AZ76" s="15">
        <f>COUNTIF(D76:AT76,7)</f>
        <v>0</v>
      </c>
      <c r="BA76" s="15">
        <f>COUNTIF(D76:AT76,6)</f>
        <v>1</v>
      </c>
      <c r="BB76" s="15">
        <f>COUNTIF(D76:AT76,5)</f>
        <v>0</v>
      </c>
      <c r="BC76" s="15">
        <f>COUNTIF(D76:AT76,4)</f>
        <v>0</v>
      </c>
      <c r="BD76" s="15">
        <f>COUNTIF(D76:AT76,3)</f>
        <v>1</v>
      </c>
      <c r="BE76" s="15">
        <f>COUNTIF(D76:AT76,2)</f>
        <v>2</v>
      </c>
      <c r="BF76" s="15">
        <f>COUNTIF(D76:AT76,1)</f>
        <v>0</v>
      </c>
      <c r="BG76" s="24">
        <f>SUM(AW76:BF76)</f>
        <v>4</v>
      </c>
    </row>
    <row r="77" spans="2:59" ht="14.1" customHeight="1" x14ac:dyDescent="0.25">
      <c r="B77" s="6">
        <v>75</v>
      </c>
      <c r="C77" s="6" t="s">
        <v>138</v>
      </c>
      <c r="D77" s="6"/>
      <c r="E77" s="6"/>
      <c r="F77" s="6"/>
      <c r="G77" s="6"/>
      <c r="H77" s="6"/>
      <c r="I77" s="6"/>
      <c r="J77" s="6"/>
      <c r="K77" s="6">
        <v>1</v>
      </c>
      <c r="L77" s="6"/>
      <c r="M77" s="58"/>
      <c r="N77" s="64"/>
      <c r="O77" s="6"/>
      <c r="P77" s="6"/>
      <c r="Q77" s="6"/>
      <c r="R77" s="6"/>
      <c r="S77" s="6"/>
      <c r="T77" s="6">
        <v>3</v>
      </c>
      <c r="U77" s="6"/>
      <c r="V77" s="6"/>
      <c r="W77" s="6"/>
      <c r="X77" s="6"/>
      <c r="Y77" s="6"/>
      <c r="Z77" s="6"/>
      <c r="AA77" s="6"/>
      <c r="AB77" s="6"/>
      <c r="AC77" s="6"/>
      <c r="AD77" s="6"/>
      <c r="AE77" s="6">
        <v>4</v>
      </c>
      <c r="AF77" s="6"/>
      <c r="AG77" s="6"/>
      <c r="AH77" s="6"/>
      <c r="AI77" s="6"/>
      <c r="AJ77" s="6"/>
      <c r="AK77" s="6">
        <v>5</v>
      </c>
      <c r="AL77" s="6"/>
      <c r="AM77" s="6"/>
      <c r="AN77" s="6"/>
      <c r="AO77" s="6"/>
      <c r="AP77" s="6"/>
      <c r="AQ77" s="6"/>
      <c r="AR77" s="6"/>
      <c r="AS77" s="6"/>
      <c r="AT77" s="6"/>
      <c r="AU77" s="28"/>
      <c r="AV77" s="30">
        <f>SUM(D77:AT77)</f>
        <v>13</v>
      </c>
      <c r="AW77" s="23">
        <f>COUNTIF(D77:AT77,10)</f>
        <v>0</v>
      </c>
      <c r="AX77" s="15">
        <f>COUNTIF(D77:AT77,9)</f>
        <v>0</v>
      </c>
      <c r="AY77" s="15">
        <f>COUNTIF(D77:AT77,8)</f>
        <v>0</v>
      </c>
      <c r="AZ77" s="15">
        <f>COUNTIF(D77:AT77,7)</f>
        <v>0</v>
      </c>
      <c r="BA77" s="15">
        <f>COUNTIF(D77:AT77,6)</f>
        <v>0</v>
      </c>
      <c r="BB77" s="15">
        <f>COUNTIF(D77:AT77,5)</f>
        <v>1</v>
      </c>
      <c r="BC77" s="15">
        <f>COUNTIF(D77:AT77,4)</f>
        <v>1</v>
      </c>
      <c r="BD77" s="15">
        <f>COUNTIF(D77:AT77,3)</f>
        <v>1</v>
      </c>
      <c r="BE77" s="15">
        <f>COUNTIF(D77:AT77,2)</f>
        <v>0</v>
      </c>
      <c r="BF77" s="15">
        <f>COUNTIF(D77:AT77,1)</f>
        <v>1</v>
      </c>
      <c r="BG77" s="24">
        <f>SUM(AW77:BF77)</f>
        <v>4</v>
      </c>
    </row>
    <row r="78" spans="2:59" ht="14.1" customHeight="1" x14ac:dyDescent="0.25">
      <c r="B78" s="6">
        <v>76</v>
      </c>
      <c r="C78" s="6" t="s">
        <v>135</v>
      </c>
      <c r="D78" s="6"/>
      <c r="E78" s="6"/>
      <c r="F78" s="6"/>
      <c r="G78" s="6"/>
      <c r="H78" s="6"/>
      <c r="I78" s="6"/>
      <c r="J78" s="6">
        <v>2</v>
      </c>
      <c r="K78" s="6"/>
      <c r="L78" s="6"/>
      <c r="M78" s="58"/>
      <c r="N78" s="64">
        <v>5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>
        <v>4</v>
      </c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>
        <v>2</v>
      </c>
      <c r="AN78" s="6"/>
      <c r="AO78" s="6"/>
      <c r="AP78" s="6"/>
      <c r="AQ78" s="6"/>
      <c r="AR78" s="6"/>
      <c r="AS78" s="6"/>
      <c r="AT78" s="6"/>
      <c r="AU78" s="28"/>
      <c r="AV78" s="30">
        <f>SUM(D78:AT78)</f>
        <v>13</v>
      </c>
      <c r="AW78" s="23">
        <f>COUNTIF(D78:AT78,10)</f>
        <v>0</v>
      </c>
      <c r="AX78" s="15">
        <f>COUNTIF(D78:AT78,9)</f>
        <v>0</v>
      </c>
      <c r="AY78" s="15">
        <f>COUNTIF(D78:AT78,8)</f>
        <v>0</v>
      </c>
      <c r="AZ78" s="15">
        <f>COUNTIF(D78:AT78,7)</f>
        <v>0</v>
      </c>
      <c r="BA78" s="15">
        <f>COUNTIF(D78:AT78,6)</f>
        <v>0</v>
      </c>
      <c r="BB78" s="15">
        <f>COUNTIF(D78:AT78,5)</f>
        <v>1</v>
      </c>
      <c r="BC78" s="15">
        <f>COUNTIF(D78:AT78,4)</f>
        <v>1</v>
      </c>
      <c r="BD78" s="15">
        <f>COUNTIF(D78:AT78,3)</f>
        <v>0</v>
      </c>
      <c r="BE78" s="15">
        <f>COUNTIF(D78:AT78,2)</f>
        <v>2</v>
      </c>
      <c r="BF78" s="15">
        <f>COUNTIF(D78:AT78,1)</f>
        <v>0</v>
      </c>
      <c r="BG78" s="24">
        <f>SUM(AW78:BF78)</f>
        <v>4</v>
      </c>
    </row>
    <row r="79" spans="2:59" ht="14.1" customHeight="1" x14ac:dyDescent="0.25">
      <c r="B79" s="6">
        <v>77</v>
      </c>
      <c r="C79" s="6" t="s">
        <v>139</v>
      </c>
      <c r="D79" s="6"/>
      <c r="E79" s="6">
        <v>4</v>
      </c>
      <c r="F79" s="6"/>
      <c r="G79" s="6"/>
      <c r="H79" s="6"/>
      <c r="I79" s="6"/>
      <c r="J79" s="6"/>
      <c r="K79" s="6"/>
      <c r="L79" s="6"/>
      <c r="M79" s="58"/>
      <c r="N79" s="64"/>
      <c r="O79" s="6"/>
      <c r="P79" s="6"/>
      <c r="Q79" s="6"/>
      <c r="R79" s="6"/>
      <c r="S79" s="6"/>
      <c r="T79" s="6"/>
      <c r="U79" s="6"/>
      <c r="V79" s="6"/>
      <c r="W79" s="6">
        <v>1</v>
      </c>
      <c r="X79" s="6"/>
      <c r="Y79" s="6"/>
      <c r="Z79" s="6"/>
      <c r="AA79" s="6"/>
      <c r="AB79" s="6"/>
      <c r="AC79" s="6"/>
      <c r="AD79" s="6"/>
      <c r="AE79" s="6"/>
      <c r="AF79" s="6">
        <v>4</v>
      </c>
      <c r="AG79" s="6"/>
      <c r="AH79" s="6"/>
      <c r="AI79" s="6"/>
      <c r="AJ79" s="6"/>
      <c r="AK79" s="6"/>
      <c r="AL79" s="6"/>
      <c r="AM79" s="6"/>
      <c r="AN79" s="6">
        <v>4</v>
      </c>
      <c r="AO79" s="6"/>
      <c r="AP79" s="6"/>
      <c r="AQ79" s="6"/>
      <c r="AR79" s="6"/>
      <c r="AS79" s="6"/>
      <c r="AT79" s="6"/>
      <c r="AU79" s="28"/>
      <c r="AV79" s="30">
        <f>SUM(D79:AT79)</f>
        <v>13</v>
      </c>
      <c r="AW79" s="23">
        <f>COUNTIF(D79:AT79,10)</f>
        <v>0</v>
      </c>
      <c r="AX79" s="15">
        <f>COUNTIF(D79:AT79,9)</f>
        <v>0</v>
      </c>
      <c r="AY79" s="15">
        <f>COUNTIF(D79:AT79,8)</f>
        <v>0</v>
      </c>
      <c r="AZ79" s="15">
        <f>COUNTIF(D79:AT79,7)</f>
        <v>0</v>
      </c>
      <c r="BA79" s="15">
        <f>COUNTIF(D79:AT79,6)</f>
        <v>0</v>
      </c>
      <c r="BB79" s="15">
        <f>COUNTIF(D79:AT79,5)</f>
        <v>0</v>
      </c>
      <c r="BC79" s="15">
        <f>COUNTIF(D79:AT79,4)</f>
        <v>3</v>
      </c>
      <c r="BD79" s="15">
        <f>COUNTIF(D79:AT79,3)</f>
        <v>0</v>
      </c>
      <c r="BE79" s="15">
        <f>COUNTIF(D79:AT79,2)</f>
        <v>0</v>
      </c>
      <c r="BF79" s="15">
        <f>COUNTIF(D79:AT79,1)</f>
        <v>1</v>
      </c>
      <c r="BG79" s="24">
        <f>SUM(AW79:BF79)</f>
        <v>4</v>
      </c>
    </row>
    <row r="80" spans="2:59" ht="14.1" customHeight="1" x14ac:dyDescent="0.25">
      <c r="B80" s="6">
        <v>78</v>
      </c>
      <c r="C80" s="6" t="s">
        <v>140</v>
      </c>
      <c r="D80" s="6"/>
      <c r="E80" s="6"/>
      <c r="F80" s="6"/>
      <c r="G80" s="6">
        <v>3</v>
      </c>
      <c r="H80" s="6"/>
      <c r="I80" s="6"/>
      <c r="J80" s="6"/>
      <c r="K80" s="6"/>
      <c r="L80" s="6"/>
      <c r="M80" s="58"/>
      <c r="N80" s="64"/>
      <c r="O80" s="6"/>
      <c r="P80" s="6">
        <v>3</v>
      </c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>
        <v>3</v>
      </c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>
        <v>4</v>
      </c>
      <c r="AR80" s="6"/>
      <c r="AS80" s="6"/>
      <c r="AT80" s="6"/>
      <c r="AU80" s="28"/>
      <c r="AV80" s="30">
        <f>SUM(D80:AT80)</f>
        <v>13</v>
      </c>
      <c r="AW80" s="23">
        <f>COUNTIF(D80:AT80,10)</f>
        <v>0</v>
      </c>
      <c r="AX80" s="15">
        <f>COUNTIF(D80:AT80,9)</f>
        <v>0</v>
      </c>
      <c r="AY80" s="15">
        <f>COUNTIF(D80:AT80,8)</f>
        <v>0</v>
      </c>
      <c r="AZ80" s="15">
        <f>COUNTIF(D80:AT80,7)</f>
        <v>0</v>
      </c>
      <c r="BA80" s="15">
        <f>COUNTIF(D80:AT80,6)</f>
        <v>0</v>
      </c>
      <c r="BB80" s="15">
        <f>COUNTIF(D80:AT80,5)</f>
        <v>0</v>
      </c>
      <c r="BC80" s="15">
        <f>COUNTIF(D80:AT80,4)</f>
        <v>1</v>
      </c>
      <c r="BD80" s="15">
        <f>COUNTIF(D80:AT80,3)</f>
        <v>3</v>
      </c>
      <c r="BE80" s="15">
        <f>COUNTIF(D80:AT80,2)</f>
        <v>0</v>
      </c>
      <c r="BF80" s="15">
        <f>COUNTIF(D80:AT80,1)</f>
        <v>0</v>
      </c>
      <c r="BG80" s="24">
        <f>SUM(AW80:BF80)</f>
        <v>4</v>
      </c>
    </row>
    <row r="81" spans="2:59" ht="14.1" customHeight="1" x14ac:dyDescent="0.25">
      <c r="B81" s="6">
        <v>79</v>
      </c>
      <c r="C81" s="6" t="s">
        <v>47</v>
      </c>
      <c r="D81" s="6"/>
      <c r="E81" s="6">
        <v>1</v>
      </c>
      <c r="F81" s="6"/>
      <c r="G81" s="6"/>
      <c r="H81" s="6"/>
      <c r="I81" s="6"/>
      <c r="J81" s="6"/>
      <c r="K81" s="6"/>
      <c r="L81" s="6"/>
      <c r="M81" s="58"/>
      <c r="N81" s="64"/>
      <c r="O81" s="6"/>
      <c r="P81" s="6"/>
      <c r="Q81" s="6"/>
      <c r="R81" s="6">
        <v>6</v>
      </c>
      <c r="S81" s="6"/>
      <c r="T81" s="6"/>
      <c r="U81" s="6"/>
      <c r="V81" s="6"/>
      <c r="W81" s="6"/>
      <c r="X81" s="6"/>
      <c r="Y81" s="6"/>
      <c r="Z81" s="6"/>
      <c r="AA81" s="6">
        <v>3</v>
      </c>
      <c r="AB81" s="6"/>
      <c r="AC81" s="6"/>
      <c r="AD81" s="6"/>
      <c r="AE81" s="6"/>
      <c r="AF81" s="6"/>
      <c r="AG81" s="6"/>
      <c r="AH81" s="6"/>
      <c r="AI81" s="6"/>
      <c r="AJ81" s="6">
        <v>2</v>
      </c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28"/>
      <c r="AV81" s="30">
        <f>SUM(D81:AT81)</f>
        <v>12</v>
      </c>
      <c r="AW81" s="23">
        <f>COUNTIF(D81:AT81,10)</f>
        <v>0</v>
      </c>
      <c r="AX81" s="15">
        <f>COUNTIF(D81:AT81,9)</f>
        <v>0</v>
      </c>
      <c r="AY81" s="15">
        <f>COUNTIF(D81:AT81,8)</f>
        <v>0</v>
      </c>
      <c r="AZ81" s="15">
        <f>COUNTIF(D81:AT81,7)</f>
        <v>0</v>
      </c>
      <c r="BA81" s="15">
        <f>COUNTIF(D81:AT81,6)</f>
        <v>1</v>
      </c>
      <c r="BB81" s="15">
        <f>COUNTIF(D81:AT81,5)</f>
        <v>0</v>
      </c>
      <c r="BC81" s="15">
        <f>COUNTIF(D81:AT81,4)</f>
        <v>0</v>
      </c>
      <c r="BD81" s="15">
        <f>COUNTIF(D81:AT81,3)</f>
        <v>1</v>
      </c>
      <c r="BE81" s="15">
        <f>COUNTIF(D81:AT81,2)</f>
        <v>1</v>
      </c>
      <c r="BF81" s="15">
        <f>COUNTIF(D81:AT81,1)</f>
        <v>1</v>
      </c>
      <c r="BG81" s="24">
        <f>SUM(AW81:BF81)</f>
        <v>4</v>
      </c>
    </row>
    <row r="82" spans="2:59" ht="14.1" customHeight="1" x14ac:dyDescent="0.25">
      <c r="B82" s="6">
        <v>80</v>
      </c>
      <c r="C82" s="6" t="s">
        <v>141</v>
      </c>
      <c r="D82" s="6"/>
      <c r="E82" s="6"/>
      <c r="F82" s="6"/>
      <c r="G82" s="6">
        <v>4</v>
      </c>
      <c r="H82" s="6"/>
      <c r="I82" s="6"/>
      <c r="J82" s="6"/>
      <c r="K82" s="6"/>
      <c r="L82" s="6"/>
      <c r="M82" s="58"/>
      <c r="N82" s="64"/>
      <c r="O82" s="6"/>
      <c r="P82" s="6"/>
      <c r="Q82" s="6"/>
      <c r="R82" s="6">
        <v>5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>
        <v>1</v>
      </c>
      <c r="AD82" s="6"/>
      <c r="AE82" s="6"/>
      <c r="AF82" s="6"/>
      <c r="AG82" s="6"/>
      <c r="AH82" s="6"/>
      <c r="AI82" s="6"/>
      <c r="AJ82" s="6"/>
      <c r="AK82" s="6"/>
      <c r="AL82" s="6">
        <v>2</v>
      </c>
      <c r="AM82" s="6"/>
      <c r="AN82" s="6"/>
      <c r="AO82" s="6"/>
      <c r="AP82" s="6"/>
      <c r="AQ82" s="6"/>
      <c r="AR82" s="6"/>
      <c r="AS82" s="6"/>
      <c r="AT82" s="6"/>
      <c r="AU82" s="28"/>
      <c r="AV82" s="30">
        <f>SUM(D82:AT82)</f>
        <v>12</v>
      </c>
      <c r="AW82" s="23">
        <f>COUNTIF(D82:AT82,10)</f>
        <v>0</v>
      </c>
      <c r="AX82" s="15">
        <f>COUNTIF(D82:AT82,9)</f>
        <v>0</v>
      </c>
      <c r="AY82" s="15">
        <f>COUNTIF(D82:AT82,8)</f>
        <v>0</v>
      </c>
      <c r="AZ82" s="15">
        <f>COUNTIF(D82:AT82,7)</f>
        <v>0</v>
      </c>
      <c r="BA82" s="15">
        <f>COUNTIF(D82:AT82,6)</f>
        <v>0</v>
      </c>
      <c r="BB82" s="15">
        <f>COUNTIF(D82:AT82,5)</f>
        <v>1</v>
      </c>
      <c r="BC82" s="15">
        <f>COUNTIF(D82:AT82,4)</f>
        <v>1</v>
      </c>
      <c r="BD82" s="15">
        <f>COUNTIF(D82:AT82,3)</f>
        <v>0</v>
      </c>
      <c r="BE82" s="15">
        <f>COUNTIF(D82:AT82,2)</f>
        <v>1</v>
      </c>
      <c r="BF82" s="15">
        <f>COUNTIF(D82:AT82,1)</f>
        <v>1</v>
      </c>
      <c r="BG82" s="24">
        <f>SUM(AW82:BF82)</f>
        <v>4</v>
      </c>
    </row>
    <row r="83" spans="2:59" ht="14.1" customHeight="1" x14ac:dyDescent="0.25">
      <c r="B83" s="6">
        <v>81</v>
      </c>
      <c r="C83" s="6" t="s">
        <v>143</v>
      </c>
      <c r="D83" s="6"/>
      <c r="E83" s="6"/>
      <c r="F83" s="6">
        <v>2</v>
      </c>
      <c r="G83" s="6"/>
      <c r="H83" s="6"/>
      <c r="I83" s="6"/>
      <c r="J83" s="6"/>
      <c r="K83" s="6"/>
      <c r="L83" s="6"/>
      <c r="M83" s="58"/>
      <c r="N83" s="64"/>
      <c r="O83" s="6"/>
      <c r="P83" s="6"/>
      <c r="Q83" s="6"/>
      <c r="R83" s="6"/>
      <c r="S83" s="6">
        <v>5</v>
      </c>
      <c r="T83" s="6"/>
      <c r="U83" s="6"/>
      <c r="V83" s="6"/>
      <c r="W83" s="6"/>
      <c r="X83" s="6"/>
      <c r="Y83" s="6"/>
      <c r="Z83" s="6"/>
      <c r="AA83" s="6">
        <v>2</v>
      </c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>
        <v>3</v>
      </c>
      <c r="AP83" s="6"/>
      <c r="AQ83" s="6"/>
      <c r="AR83" s="6"/>
      <c r="AS83" s="6"/>
      <c r="AT83" s="6"/>
      <c r="AU83" s="28"/>
      <c r="AV83" s="30">
        <f>SUM(D83:AT83)</f>
        <v>12</v>
      </c>
      <c r="AW83" s="23">
        <f>COUNTIF(D83:AT83,10)</f>
        <v>0</v>
      </c>
      <c r="AX83" s="15">
        <f>COUNTIF(D83:AT83,9)</f>
        <v>0</v>
      </c>
      <c r="AY83" s="15">
        <f>COUNTIF(D83:AT83,8)</f>
        <v>0</v>
      </c>
      <c r="AZ83" s="15">
        <f>COUNTIF(D83:AT83,7)</f>
        <v>0</v>
      </c>
      <c r="BA83" s="15">
        <f>COUNTIF(D83:AT83,6)</f>
        <v>0</v>
      </c>
      <c r="BB83" s="15">
        <f>COUNTIF(D83:AT83,5)</f>
        <v>1</v>
      </c>
      <c r="BC83" s="15">
        <f>COUNTIF(D83:AT83,4)</f>
        <v>0</v>
      </c>
      <c r="BD83" s="15">
        <f>COUNTIF(D83:AT83,3)</f>
        <v>1</v>
      </c>
      <c r="BE83" s="15">
        <f>COUNTIF(D83:AT83,2)</f>
        <v>2</v>
      </c>
      <c r="BF83" s="15">
        <f>COUNTIF(D83:AT83,1)</f>
        <v>0</v>
      </c>
      <c r="BG83" s="24">
        <f>SUM(AW83:BF83)</f>
        <v>4</v>
      </c>
    </row>
    <row r="84" spans="2:59" ht="14.1" customHeight="1" x14ac:dyDescent="0.25">
      <c r="B84" s="6">
        <v>82</v>
      </c>
      <c r="C84" s="6" t="s">
        <v>50</v>
      </c>
      <c r="D84" s="6"/>
      <c r="E84" s="6">
        <v>3</v>
      </c>
      <c r="F84" s="6"/>
      <c r="G84" s="6"/>
      <c r="H84" s="6"/>
      <c r="I84" s="6"/>
      <c r="J84" s="6"/>
      <c r="K84" s="6"/>
      <c r="L84" s="6"/>
      <c r="M84" s="58"/>
      <c r="N84" s="64"/>
      <c r="O84" s="6"/>
      <c r="P84" s="6"/>
      <c r="Q84" s="6"/>
      <c r="R84" s="6"/>
      <c r="S84" s="6"/>
      <c r="T84" s="6">
        <v>4</v>
      </c>
      <c r="U84" s="6"/>
      <c r="V84" s="6"/>
      <c r="W84" s="6"/>
      <c r="X84" s="6"/>
      <c r="Y84" s="6">
        <v>1</v>
      </c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>
        <v>4</v>
      </c>
      <c r="AP84" s="6"/>
      <c r="AQ84" s="6"/>
      <c r="AR84" s="6"/>
      <c r="AS84" s="6"/>
      <c r="AT84" s="6"/>
      <c r="AU84" s="28"/>
      <c r="AV84" s="30">
        <f>SUM(D84:AT84)</f>
        <v>12</v>
      </c>
      <c r="AW84" s="23">
        <f>COUNTIF(D84:AT84,10)</f>
        <v>0</v>
      </c>
      <c r="AX84" s="15">
        <f>COUNTIF(D84:AT84,9)</f>
        <v>0</v>
      </c>
      <c r="AY84" s="15">
        <f>COUNTIF(D84:AT84,8)</f>
        <v>0</v>
      </c>
      <c r="AZ84" s="15">
        <f>COUNTIF(D84:AT84,7)</f>
        <v>0</v>
      </c>
      <c r="BA84" s="15">
        <f>COUNTIF(D84:AT84,6)</f>
        <v>0</v>
      </c>
      <c r="BB84" s="15">
        <f>COUNTIF(D84:AT84,5)</f>
        <v>0</v>
      </c>
      <c r="BC84" s="15">
        <f>COUNTIF(D84:AT84,4)</f>
        <v>2</v>
      </c>
      <c r="BD84" s="15">
        <f>COUNTIF(D84:AT84,3)</f>
        <v>1</v>
      </c>
      <c r="BE84" s="15">
        <f>COUNTIF(D84:AT84,2)</f>
        <v>0</v>
      </c>
      <c r="BF84" s="15">
        <f>COUNTIF(D84:AT84,1)</f>
        <v>1</v>
      </c>
      <c r="BG84" s="24">
        <f>SUM(AW84:BF84)</f>
        <v>4</v>
      </c>
    </row>
    <row r="85" spans="2:59" ht="14.1" customHeight="1" x14ac:dyDescent="0.25">
      <c r="B85" s="6">
        <v>83</v>
      </c>
      <c r="C85" s="6" t="s">
        <v>142</v>
      </c>
      <c r="D85" s="6"/>
      <c r="E85" s="6"/>
      <c r="F85" s="6"/>
      <c r="G85" s="6"/>
      <c r="H85" s="6"/>
      <c r="I85" s="6"/>
      <c r="J85" s="6"/>
      <c r="K85" s="6"/>
      <c r="L85" s="6">
        <v>4</v>
      </c>
      <c r="M85" s="58"/>
      <c r="N85" s="64"/>
      <c r="O85" s="6"/>
      <c r="P85" s="6"/>
      <c r="Q85" s="6"/>
      <c r="R85" s="6">
        <v>4</v>
      </c>
      <c r="S85" s="6"/>
      <c r="T85" s="6"/>
      <c r="U85" s="6"/>
      <c r="V85" s="6"/>
      <c r="W85" s="6"/>
      <c r="X85" s="6">
        <v>2</v>
      </c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>
        <v>2</v>
      </c>
      <c r="AR85" s="6"/>
      <c r="AS85" s="6"/>
      <c r="AT85" s="6"/>
      <c r="AU85" s="28"/>
      <c r="AV85" s="30">
        <f>SUM(D85:AT85)</f>
        <v>12</v>
      </c>
      <c r="AW85" s="23">
        <f>COUNTIF(D85:AT85,10)</f>
        <v>0</v>
      </c>
      <c r="AX85" s="15">
        <f>COUNTIF(D85:AT85,9)</f>
        <v>0</v>
      </c>
      <c r="AY85" s="15">
        <f>COUNTIF(D85:AT85,8)</f>
        <v>0</v>
      </c>
      <c r="AZ85" s="15">
        <f>COUNTIF(D85:AT85,7)</f>
        <v>0</v>
      </c>
      <c r="BA85" s="15">
        <f>COUNTIF(D85:AT85,6)</f>
        <v>0</v>
      </c>
      <c r="BB85" s="15">
        <f>COUNTIF(D85:AT85,5)</f>
        <v>0</v>
      </c>
      <c r="BC85" s="15">
        <f>COUNTIF(D85:AT85,4)</f>
        <v>2</v>
      </c>
      <c r="BD85" s="15">
        <f>COUNTIF(D85:AT85,3)</f>
        <v>0</v>
      </c>
      <c r="BE85" s="15">
        <f>COUNTIF(D85:AT85,2)</f>
        <v>2</v>
      </c>
      <c r="BF85" s="15">
        <f>COUNTIF(D85:AT85,1)</f>
        <v>0</v>
      </c>
      <c r="BG85" s="24">
        <f>SUM(AW85:BF85)</f>
        <v>4</v>
      </c>
    </row>
    <row r="86" spans="2:59" ht="14.1" customHeight="1" x14ac:dyDescent="0.25">
      <c r="B86" s="6">
        <v>84</v>
      </c>
      <c r="C86" s="6" t="s">
        <v>146</v>
      </c>
      <c r="D86" s="6"/>
      <c r="E86" s="6">
        <v>2</v>
      </c>
      <c r="F86" s="6"/>
      <c r="G86" s="6"/>
      <c r="H86" s="6"/>
      <c r="I86" s="6"/>
      <c r="J86" s="6"/>
      <c r="K86" s="6"/>
      <c r="L86" s="6"/>
      <c r="M86" s="58"/>
      <c r="N86" s="64"/>
      <c r="O86" s="6"/>
      <c r="P86" s="6"/>
      <c r="Q86" s="6"/>
      <c r="R86" s="6"/>
      <c r="S86" s="6"/>
      <c r="T86" s="6"/>
      <c r="U86" s="6">
        <v>3</v>
      </c>
      <c r="V86" s="6"/>
      <c r="W86" s="6"/>
      <c r="X86" s="6">
        <v>5</v>
      </c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>
        <v>1</v>
      </c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28"/>
      <c r="AV86" s="30">
        <f>SUM(D86:AT86)</f>
        <v>11</v>
      </c>
      <c r="AW86" s="23">
        <f>COUNTIF(D86:AT86,10)</f>
        <v>0</v>
      </c>
      <c r="AX86" s="15">
        <f>COUNTIF(D86:AT86,9)</f>
        <v>0</v>
      </c>
      <c r="AY86" s="15">
        <f>COUNTIF(D86:AT86,8)</f>
        <v>0</v>
      </c>
      <c r="AZ86" s="15">
        <f>COUNTIF(D86:AT86,7)</f>
        <v>0</v>
      </c>
      <c r="BA86" s="15">
        <f>COUNTIF(D86:AT86,6)</f>
        <v>0</v>
      </c>
      <c r="BB86" s="15">
        <f>COUNTIF(D86:AT86,5)</f>
        <v>1</v>
      </c>
      <c r="BC86" s="15">
        <f>COUNTIF(D86:AT86,4)</f>
        <v>0</v>
      </c>
      <c r="BD86" s="15">
        <f>COUNTIF(D86:AT86,3)</f>
        <v>1</v>
      </c>
      <c r="BE86" s="15">
        <f>COUNTIF(D86:AT86,2)</f>
        <v>1</v>
      </c>
      <c r="BF86" s="15">
        <f>COUNTIF(D86:AT86,1)</f>
        <v>1</v>
      </c>
      <c r="BG86" s="24">
        <f>SUM(AW86:BF86)</f>
        <v>4</v>
      </c>
    </row>
    <row r="87" spans="2:59" ht="14.1" customHeight="1" x14ac:dyDescent="0.25">
      <c r="B87" s="6">
        <v>85</v>
      </c>
      <c r="C87" s="6" t="s">
        <v>144</v>
      </c>
      <c r="D87" s="6"/>
      <c r="E87" s="6"/>
      <c r="F87" s="6"/>
      <c r="G87" s="6"/>
      <c r="H87" s="6"/>
      <c r="I87" s="6"/>
      <c r="J87" s="6"/>
      <c r="K87" s="6">
        <v>4</v>
      </c>
      <c r="L87" s="6"/>
      <c r="M87" s="58"/>
      <c r="N87" s="64"/>
      <c r="O87" s="6"/>
      <c r="P87" s="6">
        <v>1</v>
      </c>
      <c r="Q87" s="6"/>
      <c r="R87" s="6"/>
      <c r="S87" s="6"/>
      <c r="T87" s="6"/>
      <c r="U87" s="6"/>
      <c r="V87" s="6"/>
      <c r="W87" s="6"/>
      <c r="X87" s="6"/>
      <c r="Y87" s="6">
        <v>3</v>
      </c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>
        <v>3</v>
      </c>
      <c r="AL87" s="6"/>
      <c r="AM87" s="6"/>
      <c r="AN87" s="6"/>
      <c r="AO87" s="6"/>
      <c r="AP87" s="6"/>
      <c r="AQ87" s="6"/>
      <c r="AR87" s="6"/>
      <c r="AS87" s="6"/>
      <c r="AT87" s="6"/>
      <c r="AU87" s="28"/>
      <c r="AV87" s="30">
        <f>SUM(D87:AT87)</f>
        <v>11</v>
      </c>
      <c r="AW87" s="23">
        <f>COUNTIF(D87:AT87,10)</f>
        <v>0</v>
      </c>
      <c r="AX87" s="15">
        <f>COUNTIF(D87:AT87,9)</f>
        <v>0</v>
      </c>
      <c r="AY87" s="15">
        <f>COUNTIF(D87:AT87,8)</f>
        <v>0</v>
      </c>
      <c r="AZ87" s="15">
        <f>COUNTIF(D87:AT87,7)</f>
        <v>0</v>
      </c>
      <c r="BA87" s="15">
        <f>COUNTIF(D87:AT87,6)</f>
        <v>0</v>
      </c>
      <c r="BB87" s="15">
        <f>COUNTIF(D87:AT87,5)</f>
        <v>0</v>
      </c>
      <c r="BC87" s="15">
        <f>COUNTIF(D87:AT87,4)</f>
        <v>1</v>
      </c>
      <c r="BD87" s="15">
        <f>COUNTIF(D87:AT87,3)</f>
        <v>2</v>
      </c>
      <c r="BE87" s="15">
        <f>COUNTIF(D87:AT87,2)</f>
        <v>0</v>
      </c>
      <c r="BF87" s="15">
        <f>COUNTIF(D87:AT87,1)</f>
        <v>1</v>
      </c>
      <c r="BG87" s="24">
        <f>SUM(AW87:BF87)</f>
        <v>4</v>
      </c>
    </row>
    <row r="88" spans="2:59" ht="14.1" customHeight="1" x14ac:dyDescent="0.25">
      <c r="B88" s="6">
        <v>86</v>
      </c>
      <c r="C88" s="6" t="s">
        <v>145</v>
      </c>
      <c r="D88" s="6"/>
      <c r="E88" s="6"/>
      <c r="F88" s="6"/>
      <c r="G88" s="6"/>
      <c r="H88" s="6"/>
      <c r="I88" s="6"/>
      <c r="J88" s="6"/>
      <c r="K88" s="6"/>
      <c r="L88" s="6"/>
      <c r="M88" s="58">
        <v>3</v>
      </c>
      <c r="N88" s="64"/>
      <c r="O88" s="6"/>
      <c r="P88" s="6"/>
      <c r="Q88" s="6">
        <v>2</v>
      </c>
      <c r="R88" s="6"/>
      <c r="S88" s="6"/>
      <c r="T88" s="6"/>
      <c r="U88" s="6"/>
      <c r="V88" s="6"/>
      <c r="W88" s="6"/>
      <c r="X88" s="6"/>
      <c r="Y88" s="6"/>
      <c r="Z88" s="6">
        <v>3</v>
      </c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>
        <v>3</v>
      </c>
      <c r="AO88" s="6"/>
      <c r="AP88" s="6"/>
      <c r="AQ88" s="6"/>
      <c r="AR88" s="6"/>
      <c r="AS88" s="6"/>
      <c r="AT88" s="6"/>
      <c r="AU88" s="28"/>
      <c r="AV88" s="30">
        <f>SUM(D88:AT88)</f>
        <v>11</v>
      </c>
      <c r="AW88" s="23">
        <f>COUNTIF(D88:AT88,10)</f>
        <v>0</v>
      </c>
      <c r="AX88" s="15">
        <f>COUNTIF(D88:AT88,9)</f>
        <v>0</v>
      </c>
      <c r="AY88" s="15">
        <f>COUNTIF(D88:AT88,8)</f>
        <v>0</v>
      </c>
      <c r="AZ88" s="15">
        <f>COUNTIF(D88:AT88,7)</f>
        <v>0</v>
      </c>
      <c r="BA88" s="15">
        <f>COUNTIF(D88:AT88,6)</f>
        <v>0</v>
      </c>
      <c r="BB88" s="15">
        <f>COUNTIF(D88:AT88,5)</f>
        <v>0</v>
      </c>
      <c r="BC88" s="15">
        <f>COUNTIF(D88:AT88,4)</f>
        <v>0</v>
      </c>
      <c r="BD88" s="15">
        <f>COUNTIF(D88:AT88,3)</f>
        <v>3</v>
      </c>
      <c r="BE88" s="15">
        <f>COUNTIF(D88:AT88,2)</f>
        <v>1</v>
      </c>
      <c r="BF88" s="15">
        <f>COUNTIF(D88:AT88,1)</f>
        <v>0</v>
      </c>
      <c r="BG88" s="24">
        <f>SUM(AW88:BF88)</f>
        <v>4</v>
      </c>
    </row>
    <row r="89" spans="2:59" ht="14.1" customHeight="1" x14ac:dyDescent="0.25">
      <c r="B89" s="6">
        <v>87</v>
      </c>
      <c r="C89" s="6" t="s">
        <v>147</v>
      </c>
      <c r="D89" s="6">
        <v>2</v>
      </c>
      <c r="E89" s="6"/>
      <c r="F89" s="6"/>
      <c r="G89" s="6"/>
      <c r="H89" s="6"/>
      <c r="I89" s="6"/>
      <c r="J89" s="6"/>
      <c r="K89" s="6"/>
      <c r="L89" s="6"/>
      <c r="M89" s="58"/>
      <c r="N89" s="64"/>
      <c r="O89" s="6"/>
      <c r="P89" s="6"/>
      <c r="Q89" s="6"/>
      <c r="R89" s="6">
        <v>1</v>
      </c>
      <c r="S89" s="6"/>
      <c r="T89" s="6"/>
      <c r="U89" s="6"/>
      <c r="V89" s="6"/>
      <c r="W89" s="6"/>
      <c r="X89" s="6"/>
      <c r="Y89" s="6"/>
      <c r="Z89" s="6">
        <v>5</v>
      </c>
      <c r="AA89" s="6"/>
      <c r="AB89" s="6"/>
      <c r="AC89" s="6"/>
      <c r="AD89" s="6"/>
      <c r="AE89" s="6"/>
      <c r="AF89" s="6"/>
      <c r="AG89" s="6"/>
      <c r="AH89" s="6"/>
      <c r="AI89" s="6">
        <v>2</v>
      </c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28"/>
      <c r="AV89" s="30">
        <f>SUM(D89:AT89)</f>
        <v>10</v>
      </c>
      <c r="AW89" s="23">
        <f>COUNTIF(D89:AT89,10)</f>
        <v>0</v>
      </c>
      <c r="AX89" s="15">
        <f>COUNTIF(D89:AT89,9)</f>
        <v>0</v>
      </c>
      <c r="AY89" s="15">
        <f>COUNTIF(D89:AT89,8)</f>
        <v>0</v>
      </c>
      <c r="AZ89" s="15">
        <f>COUNTIF(D89:AT89,7)</f>
        <v>0</v>
      </c>
      <c r="BA89" s="15">
        <f>COUNTIF(D89:AT89,6)</f>
        <v>0</v>
      </c>
      <c r="BB89" s="15">
        <f>COUNTIF(D89:AT89,5)</f>
        <v>1</v>
      </c>
      <c r="BC89" s="15">
        <f>COUNTIF(D89:AT89,4)</f>
        <v>0</v>
      </c>
      <c r="BD89" s="15">
        <f>COUNTIF(D89:AT89,3)</f>
        <v>0</v>
      </c>
      <c r="BE89" s="15">
        <f>COUNTIF(D89:AT89,2)</f>
        <v>2</v>
      </c>
      <c r="BF89" s="15">
        <f>COUNTIF(D89:AT89,1)</f>
        <v>1</v>
      </c>
      <c r="BG89" s="24">
        <f>SUM(AW89:BF89)</f>
        <v>4</v>
      </c>
    </row>
    <row r="90" spans="2:59" ht="14.1" customHeight="1" x14ac:dyDescent="0.25">
      <c r="B90" s="6">
        <v>88</v>
      </c>
      <c r="C90" s="6" t="s">
        <v>148</v>
      </c>
      <c r="D90" s="6"/>
      <c r="E90" s="6"/>
      <c r="F90" s="6"/>
      <c r="G90" s="6"/>
      <c r="H90" s="6"/>
      <c r="I90" s="6"/>
      <c r="J90" s="6"/>
      <c r="K90" s="6"/>
      <c r="L90" s="6">
        <v>2</v>
      </c>
      <c r="M90" s="58"/>
      <c r="N90" s="64"/>
      <c r="O90" s="6"/>
      <c r="P90" s="6">
        <v>2</v>
      </c>
      <c r="Q90" s="6"/>
      <c r="R90" s="6"/>
      <c r="S90" s="6"/>
      <c r="T90" s="6"/>
      <c r="U90" s="6"/>
      <c r="V90" s="6"/>
      <c r="W90" s="6"/>
      <c r="X90" s="6"/>
      <c r="Y90" s="6"/>
      <c r="Z90" s="6">
        <v>2</v>
      </c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>
        <v>4</v>
      </c>
      <c r="AM90" s="6"/>
      <c r="AN90" s="6"/>
      <c r="AO90" s="6"/>
      <c r="AP90" s="6"/>
      <c r="AQ90" s="6"/>
      <c r="AR90" s="6"/>
      <c r="AS90" s="6"/>
      <c r="AT90" s="6"/>
      <c r="AU90" s="28"/>
      <c r="AV90" s="30">
        <f>SUM(D90:AT90)</f>
        <v>10</v>
      </c>
      <c r="AW90" s="23">
        <f>COUNTIF(D90:AT90,10)</f>
        <v>0</v>
      </c>
      <c r="AX90" s="15">
        <f>COUNTIF(D90:AT90,9)</f>
        <v>0</v>
      </c>
      <c r="AY90" s="15">
        <f>COUNTIF(D90:AT90,8)</f>
        <v>0</v>
      </c>
      <c r="AZ90" s="15">
        <f>COUNTIF(D90:AT90,7)</f>
        <v>0</v>
      </c>
      <c r="BA90" s="15">
        <f>COUNTIF(D90:AT90,6)</f>
        <v>0</v>
      </c>
      <c r="BB90" s="15">
        <f>COUNTIF(D90:AT90,5)</f>
        <v>0</v>
      </c>
      <c r="BC90" s="15">
        <f>COUNTIF(D90:AT90,4)</f>
        <v>1</v>
      </c>
      <c r="BD90" s="15">
        <f>COUNTIF(D90:AT90,3)</f>
        <v>0</v>
      </c>
      <c r="BE90" s="15">
        <f>COUNTIF(D90:AT90,2)</f>
        <v>3</v>
      </c>
      <c r="BF90" s="15">
        <f>COUNTIF(D90:AT90,1)</f>
        <v>0</v>
      </c>
      <c r="BG90" s="24">
        <f>SUM(AW90:BF90)</f>
        <v>4</v>
      </c>
    </row>
    <row r="91" spans="2:59" ht="14.1" customHeight="1" x14ac:dyDescent="0.25">
      <c r="B91" s="6">
        <v>89</v>
      </c>
      <c r="C91" s="6" t="s">
        <v>150</v>
      </c>
      <c r="D91" s="6"/>
      <c r="E91" s="6"/>
      <c r="F91" s="6">
        <v>1</v>
      </c>
      <c r="G91" s="6"/>
      <c r="H91" s="6"/>
      <c r="I91" s="6"/>
      <c r="J91" s="6"/>
      <c r="K91" s="6"/>
      <c r="L91" s="6"/>
      <c r="M91" s="58"/>
      <c r="N91" s="64"/>
      <c r="O91" s="6"/>
      <c r="P91" s="6"/>
      <c r="Q91" s="6"/>
      <c r="R91" s="6"/>
      <c r="S91" s="6"/>
      <c r="T91" s="6"/>
      <c r="U91" s="6"/>
      <c r="V91" s="6"/>
      <c r="W91" s="6">
        <v>5</v>
      </c>
      <c r="X91" s="6"/>
      <c r="Y91" s="6"/>
      <c r="Z91" s="6"/>
      <c r="AA91" s="6"/>
      <c r="AB91" s="6"/>
      <c r="AC91" s="6"/>
      <c r="AD91" s="6"/>
      <c r="AE91" s="6"/>
      <c r="AF91" s="6"/>
      <c r="AG91" s="6">
        <v>2</v>
      </c>
      <c r="AH91" s="6"/>
      <c r="AI91" s="6"/>
      <c r="AJ91" s="6"/>
      <c r="AK91" s="6"/>
      <c r="AL91" s="6"/>
      <c r="AM91" s="6"/>
      <c r="AN91" s="6"/>
      <c r="AO91" s="6">
        <v>1</v>
      </c>
      <c r="AP91" s="6"/>
      <c r="AQ91" s="6"/>
      <c r="AR91" s="6"/>
      <c r="AS91" s="6"/>
      <c r="AT91" s="6"/>
      <c r="AU91" s="28"/>
      <c r="AV91" s="30">
        <f>SUM(D91:AT91)</f>
        <v>9</v>
      </c>
      <c r="AW91" s="23">
        <f>COUNTIF(D91:AT91,10)</f>
        <v>0</v>
      </c>
      <c r="AX91" s="15">
        <f>COUNTIF(D91:AT91,9)</f>
        <v>0</v>
      </c>
      <c r="AY91" s="15">
        <f>COUNTIF(D91:AT91,8)</f>
        <v>0</v>
      </c>
      <c r="AZ91" s="15">
        <f>COUNTIF(D91:AT91,7)</f>
        <v>0</v>
      </c>
      <c r="BA91" s="15">
        <f>COUNTIF(D91:AT91,6)</f>
        <v>0</v>
      </c>
      <c r="BB91" s="15">
        <f>COUNTIF(D91:AT91,5)</f>
        <v>1</v>
      </c>
      <c r="BC91" s="15">
        <f>COUNTIF(D91:AT91,4)</f>
        <v>0</v>
      </c>
      <c r="BD91" s="15">
        <f>COUNTIF(D91:AT91,3)</f>
        <v>0</v>
      </c>
      <c r="BE91" s="15">
        <f>COUNTIF(D91:AT91,2)</f>
        <v>1</v>
      </c>
      <c r="BF91" s="15">
        <f>COUNTIF(D91:AT91,1)</f>
        <v>2</v>
      </c>
      <c r="BG91" s="24">
        <f>SUM(AW91:BF91)</f>
        <v>4</v>
      </c>
    </row>
    <row r="92" spans="2:59" ht="14.1" customHeight="1" x14ac:dyDescent="0.25">
      <c r="B92" s="6">
        <v>90</v>
      </c>
      <c r="C92" s="6" t="s">
        <v>149</v>
      </c>
      <c r="D92" s="6"/>
      <c r="E92" s="6"/>
      <c r="F92" s="6"/>
      <c r="G92" s="6"/>
      <c r="H92" s="6"/>
      <c r="I92" s="6"/>
      <c r="J92" s="6">
        <v>4</v>
      </c>
      <c r="K92" s="6"/>
      <c r="L92" s="6"/>
      <c r="M92" s="58"/>
      <c r="N92" s="64"/>
      <c r="O92" s="6"/>
      <c r="P92" s="6"/>
      <c r="Q92" s="6"/>
      <c r="R92" s="6"/>
      <c r="S92" s="6"/>
      <c r="T92" s="6"/>
      <c r="U92" s="6"/>
      <c r="V92" s="6">
        <v>2</v>
      </c>
      <c r="W92" s="6"/>
      <c r="X92" s="6"/>
      <c r="Y92" s="6"/>
      <c r="Z92" s="6"/>
      <c r="AA92" s="6"/>
      <c r="AB92" s="6">
        <v>1</v>
      </c>
      <c r="AC92" s="6"/>
      <c r="AD92" s="6"/>
      <c r="AE92" s="6"/>
      <c r="AF92" s="6"/>
      <c r="AG92" s="6"/>
      <c r="AH92" s="6">
        <v>2</v>
      </c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28"/>
      <c r="AV92" s="30">
        <f>SUM(D92:AT92)</f>
        <v>9</v>
      </c>
      <c r="AW92" s="23">
        <f>COUNTIF(D92:AT92,10)</f>
        <v>0</v>
      </c>
      <c r="AX92" s="15">
        <f>COUNTIF(D92:AT92,9)</f>
        <v>0</v>
      </c>
      <c r="AY92" s="15">
        <f>COUNTIF(D92:AT92,8)</f>
        <v>0</v>
      </c>
      <c r="AZ92" s="15">
        <f>COUNTIF(D92:AT92,7)</f>
        <v>0</v>
      </c>
      <c r="BA92" s="15">
        <f>COUNTIF(D92:AT92,6)</f>
        <v>0</v>
      </c>
      <c r="BB92" s="15">
        <f>COUNTIF(D92:AT92,5)</f>
        <v>0</v>
      </c>
      <c r="BC92" s="15">
        <f>COUNTIF(D92:AT92,4)</f>
        <v>1</v>
      </c>
      <c r="BD92" s="15">
        <f>COUNTIF(D92:AT92,3)</f>
        <v>0</v>
      </c>
      <c r="BE92" s="15">
        <f>COUNTIF(D92:AT92,2)</f>
        <v>2</v>
      </c>
      <c r="BF92" s="15">
        <f>COUNTIF(D92:AT92,1)</f>
        <v>1</v>
      </c>
      <c r="BG92" s="24">
        <f>SUM(AW92:BF92)</f>
        <v>4</v>
      </c>
    </row>
    <row r="93" spans="2:59" ht="14.1" customHeight="1" x14ac:dyDescent="0.25">
      <c r="B93" s="6">
        <v>91</v>
      </c>
      <c r="C93" s="6" t="s">
        <v>41</v>
      </c>
      <c r="D93" s="6"/>
      <c r="E93" s="6"/>
      <c r="F93" s="6"/>
      <c r="G93" s="6"/>
      <c r="H93" s="6"/>
      <c r="I93" s="6">
        <v>2</v>
      </c>
      <c r="J93" s="6"/>
      <c r="K93" s="6"/>
      <c r="L93" s="6"/>
      <c r="M93" s="58"/>
      <c r="N93" s="64"/>
      <c r="O93" s="6"/>
      <c r="P93" s="6"/>
      <c r="Q93" s="6"/>
      <c r="R93" s="6"/>
      <c r="S93" s="6">
        <v>3</v>
      </c>
      <c r="T93" s="6"/>
      <c r="U93" s="6"/>
      <c r="V93" s="6"/>
      <c r="W93" s="6"/>
      <c r="X93" s="6"/>
      <c r="Y93" s="6"/>
      <c r="Z93" s="6"/>
      <c r="AA93" s="6"/>
      <c r="AB93" s="6"/>
      <c r="AC93" s="6"/>
      <c r="AD93" s="6">
        <v>1</v>
      </c>
      <c r="AE93" s="6"/>
      <c r="AF93" s="6"/>
      <c r="AG93" s="6"/>
      <c r="AH93" s="6">
        <v>3</v>
      </c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28"/>
      <c r="AV93" s="30">
        <f>SUM(D93:AT93)</f>
        <v>9</v>
      </c>
      <c r="AW93" s="23">
        <f>COUNTIF(D93:AT93,10)</f>
        <v>0</v>
      </c>
      <c r="AX93" s="15">
        <f>COUNTIF(D93:AT93,9)</f>
        <v>0</v>
      </c>
      <c r="AY93" s="15">
        <f>COUNTIF(D93:AT93,8)</f>
        <v>0</v>
      </c>
      <c r="AZ93" s="15">
        <f>COUNTIF(D93:AT93,7)</f>
        <v>0</v>
      </c>
      <c r="BA93" s="15">
        <f>COUNTIF(D93:AT93,6)</f>
        <v>0</v>
      </c>
      <c r="BB93" s="15">
        <f>COUNTIF(D93:AT93,5)</f>
        <v>0</v>
      </c>
      <c r="BC93" s="15">
        <f>COUNTIF(D93:AT93,4)</f>
        <v>0</v>
      </c>
      <c r="BD93" s="15">
        <f>COUNTIF(D93:AT93,3)</f>
        <v>2</v>
      </c>
      <c r="BE93" s="15">
        <f>COUNTIF(D93:AT93,2)</f>
        <v>1</v>
      </c>
      <c r="BF93" s="15">
        <f>COUNTIF(D93:AT93,1)</f>
        <v>1</v>
      </c>
      <c r="BG93" s="24">
        <f>SUM(AW93:BF93)</f>
        <v>4</v>
      </c>
    </row>
    <row r="94" spans="2:59" ht="14.1" customHeight="1" x14ac:dyDescent="0.25">
      <c r="B94" s="6">
        <v>92</v>
      </c>
      <c r="C94" s="6" t="s">
        <v>151</v>
      </c>
      <c r="D94" s="6"/>
      <c r="E94" s="6"/>
      <c r="F94" s="6"/>
      <c r="G94" s="6"/>
      <c r="H94" s="6"/>
      <c r="I94" s="6"/>
      <c r="J94" s="6"/>
      <c r="K94" s="6">
        <v>3</v>
      </c>
      <c r="L94" s="6"/>
      <c r="M94" s="58"/>
      <c r="N94" s="64"/>
      <c r="O94" s="6"/>
      <c r="P94" s="6"/>
      <c r="Q94" s="6"/>
      <c r="R94" s="6"/>
      <c r="S94" s="6">
        <v>1</v>
      </c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>
        <v>2</v>
      </c>
      <c r="AG94" s="6"/>
      <c r="AH94" s="6"/>
      <c r="AI94" s="6"/>
      <c r="AJ94" s="6">
        <v>3</v>
      </c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28"/>
      <c r="AV94" s="30">
        <f>SUM(D94:AT94)</f>
        <v>9</v>
      </c>
      <c r="AW94" s="23">
        <f>COUNTIF(D94:AT94,10)</f>
        <v>0</v>
      </c>
      <c r="AX94" s="15">
        <f>COUNTIF(D94:AT94,9)</f>
        <v>0</v>
      </c>
      <c r="AY94" s="15">
        <f>COUNTIF(D94:AT94,8)</f>
        <v>0</v>
      </c>
      <c r="AZ94" s="15">
        <f>COUNTIF(D94:AT94,7)</f>
        <v>0</v>
      </c>
      <c r="BA94" s="15">
        <f>COUNTIF(D94:AT94,6)</f>
        <v>0</v>
      </c>
      <c r="BB94" s="15">
        <f>COUNTIF(D94:AT94,5)</f>
        <v>0</v>
      </c>
      <c r="BC94" s="15">
        <f>COUNTIF(D94:AT94,4)</f>
        <v>0</v>
      </c>
      <c r="BD94" s="15">
        <f>COUNTIF(D94:AT94,3)</f>
        <v>2</v>
      </c>
      <c r="BE94" s="15">
        <f>COUNTIF(D94:AT94,2)</f>
        <v>1</v>
      </c>
      <c r="BF94" s="15">
        <f>COUNTIF(D94:AT94,1)</f>
        <v>1</v>
      </c>
      <c r="BG94" s="24">
        <f>SUM(AW94:BF94)</f>
        <v>4</v>
      </c>
    </row>
    <row r="95" spans="2:59" ht="14.1" customHeight="1" x14ac:dyDescent="0.25">
      <c r="B95" s="6">
        <v>93</v>
      </c>
      <c r="C95" s="6" t="s">
        <v>45</v>
      </c>
      <c r="D95" s="6">
        <v>1</v>
      </c>
      <c r="E95" s="6"/>
      <c r="F95" s="6"/>
      <c r="G95" s="6"/>
      <c r="H95" s="6"/>
      <c r="I95" s="6"/>
      <c r="J95" s="6"/>
      <c r="K95" s="6"/>
      <c r="L95" s="6"/>
      <c r="M95" s="58"/>
      <c r="N95" s="64"/>
      <c r="O95" s="6"/>
      <c r="P95" s="6"/>
      <c r="Q95" s="6"/>
      <c r="R95" s="6"/>
      <c r="S95" s="6"/>
      <c r="T95" s="6"/>
      <c r="U95" s="6"/>
      <c r="V95" s="6">
        <v>1</v>
      </c>
      <c r="W95" s="6"/>
      <c r="X95" s="6"/>
      <c r="Y95" s="6"/>
      <c r="Z95" s="6"/>
      <c r="AA95" s="6"/>
      <c r="AB95" s="6"/>
      <c r="AC95" s="6"/>
      <c r="AD95" s="6"/>
      <c r="AE95" s="6"/>
      <c r="AF95" s="6">
        <v>3</v>
      </c>
      <c r="AG95" s="6"/>
      <c r="AH95" s="6"/>
      <c r="AI95" s="6"/>
      <c r="AJ95" s="6"/>
      <c r="AK95" s="6"/>
      <c r="AL95" s="6">
        <v>3</v>
      </c>
      <c r="AM95" s="6"/>
      <c r="AN95" s="6"/>
      <c r="AO95" s="6"/>
      <c r="AP95" s="6"/>
      <c r="AQ95" s="6"/>
      <c r="AR95" s="6"/>
      <c r="AS95" s="6"/>
      <c r="AT95" s="6"/>
      <c r="AU95" s="28"/>
      <c r="AV95" s="30">
        <f>SUM(D95:AT95)</f>
        <v>8</v>
      </c>
      <c r="AW95" s="23">
        <f>COUNTIF(D95:AT95,10)</f>
        <v>0</v>
      </c>
      <c r="AX95" s="15">
        <f>COUNTIF(D95:AT95,9)</f>
        <v>0</v>
      </c>
      <c r="AY95" s="15">
        <f>COUNTIF(D95:AT95,8)</f>
        <v>0</v>
      </c>
      <c r="AZ95" s="15">
        <f>COUNTIF(D95:AT95,7)</f>
        <v>0</v>
      </c>
      <c r="BA95" s="15">
        <f>COUNTIF(D95:AT95,6)</f>
        <v>0</v>
      </c>
      <c r="BB95" s="15">
        <f>COUNTIF(D95:AT95,5)</f>
        <v>0</v>
      </c>
      <c r="BC95" s="15">
        <f>COUNTIF(D95:AT95,4)</f>
        <v>0</v>
      </c>
      <c r="BD95" s="15">
        <f>COUNTIF(D95:AT95,3)</f>
        <v>2</v>
      </c>
      <c r="BE95" s="15">
        <f>COUNTIF(D95:AT95,2)</f>
        <v>0</v>
      </c>
      <c r="BF95" s="15">
        <f>COUNTIF(D95:AT95,1)</f>
        <v>2</v>
      </c>
      <c r="BG95" s="24">
        <f>SUM(AW95:BF95)</f>
        <v>4</v>
      </c>
    </row>
    <row r="96" spans="2:59" ht="14.1" customHeight="1" x14ac:dyDescent="0.25">
      <c r="B96" s="6">
        <v>94</v>
      </c>
      <c r="C96" s="6" t="s">
        <v>51</v>
      </c>
      <c r="D96" s="6"/>
      <c r="E96" s="6"/>
      <c r="F96" s="6"/>
      <c r="G96" s="6"/>
      <c r="H96" s="6"/>
      <c r="I96" s="6"/>
      <c r="J96" s="6"/>
      <c r="K96" s="6"/>
      <c r="L96" s="6"/>
      <c r="M96" s="58">
        <v>2</v>
      </c>
      <c r="N96" s="64"/>
      <c r="O96" s="6"/>
      <c r="P96" s="6"/>
      <c r="Q96" s="6"/>
      <c r="R96" s="6">
        <v>3</v>
      </c>
      <c r="S96" s="6"/>
      <c r="T96" s="6"/>
      <c r="U96" s="6"/>
      <c r="V96" s="6"/>
      <c r="W96" s="6"/>
      <c r="X96" s="6"/>
      <c r="Y96" s="6">
        <v>2</v>
      </c>
      <c r="Z96" s="6"/>
      <c r="AA96" s="6"/>
      <c r="AB96" s="6"/>
      <c r="AC96" s="6"/>
      <c r="AD96" s="6"/>
      <c r="AE96" s="6"/>
      <c r="AF96" s="6"/>
      <c r="AG96" s="6"/>
      <c r="AH96" s="6">
        <v>1</v>
      </c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28"/>
      <c r="AV96" s="30">
        <f>SUM(D96:AT96)</f>
        <v>8</v>
      </c>
      <c r="AW96" s="23">
        <f>COUNTIF(D96:AT96,10)</f>
        <v>0</v>
      </c>
      <c r="AX96" s="15">
        <f>COUNTIF(D96:AT96,9)</f>
        <v>0</v>
      </c>
      <c r="AY96" s="15">
        <f>COUNTIF(D96:AT96,8)</f>
        <v>0</v>
      </c>
      <c r="AZ96" s="15">
        <f>COUNTIF(D96:AT96,7)</f>
        <v>0</v>
      </c>
      <c r="BA96" s="15">
        <f>COUNTIF(D96:AT96,6)</f>
        <v>0</v>
      </c>
      <c r="BB96" s="15">
        <f>COUNTIF(D96:AT96,5)</f>
        <v>0</v>
      </c>
      <c r="BC96" s="15">
        <f>COUNTIF(D96:AT96,4)</f>
        <v>0</v>
      </c>
      <c r="BD96" s="15">
        <f>COUNTIF(D96:AT96,3)</f>
        <v>1</v>
      </c>
      <c r="BE96" s="15">
        <f>COUNTIF(D96:AT96,2)</f>
        <v>2</v>
      </c>
      <c r="BF96" s="15">
        <f>COUNTIF(D96:AT96,1)</f>
        <v>1</v>
      </c>
      <c r="BG96" s="24">
        <f>SUM(AW96:BF96)</f>
        <v>4</v>
      </c>
    </row>
    <row r="97" spans="2:59" ht="14.1" customHeight="1" x14ac:dyDescent="0.25">
      <c r="B97" s="6">
        <v>95</v>
      </c>
      <c r="C97" s="6" t="s">
        <v>152</v>
      </c>
      <c r="D97" s="6"/>
      <c r="E97" s="6"/>
      <c r="F97" s="6"/>
      <c r="G97" s="6"/>
      <c r="H97" s="6"/>
      <c r="I97" s="6"/>
      <c r="J97" s="6"/>
      <c r="K97" s="6"/>
      <c r="L97" s="6">
        <v>3</v>
      </c>
      <c r="M97" s="58"/>
      <c r="N97" s="64"/>
      <c r="O97" s="6"/>
      <c r="P97" s="6"/>
      <c r="Q97" s="6"/>
      <c r="R97" s="6"/>
      <c r="S97" s="6"/>
      <c r="T97" s="6">
        <v>1</v>
      </c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>
        <v>1</v>
      </c>
      <c r="AG97" s="6"/>
      <c r="AH97" s="6"/>
      <c r="AI97" s="6"/>
      <c r="AJ97" s="6"/>
      <c r="AK97" s="6"/>
      <c r="AL97" s="6">
        <v>1</v>
      </c>
      <c r="AM97" s="6"/>
      <c r="AN97" s="6"/>
      <c r="AO97" s="6"/>
      <c r="AP97" s="6"/>
      <c r="AQ97" s="6"/>
      <c r="AR97" s="6"/>
      <c r="AS97" s="6"/>
      <c r="AT97" s="6"/>
      <c r="AU97" s="28"/>
      <c r="AV97" s="30">
        <f>SUM(D97:AT97)</f>
        <v>6</v>
      </c>
      <c r="AW97" s="23">
        <f>COUNTIF(D97:AT97,10)</f>
        <v>0</v>
      </c>
      <c r="AX97" s="15">
        <f>COUNTIF(D97:AT97,9)</f>
        <v>0</v>
      </c>
      <c r="AY97" s="15">
        <f>COUNTIF(D97:AT97,8)</f>
        <v>0</v>
      </c>
      <c r="AZ97" s="15">
        <f>COUNTIF(D97:AT97,7)</f>
        <v>0</v>
      </c>
      <c r="BA97" s="15">
        <f>COUNTIF(D97:AT97,6)</f>
        <v>0</v>
      </c>
      <c r="BB97" s="15">
        <f>COUNTIF(D97:AT97,5)</f>
        <v>0</v>
      </c>
      <c r="BC97" s="15">
        <f>COUNTIF(D97:AT97,4)</f>
        <v>0</v>
      </c>
      <c r="BD97" s="15">
        <f>COUNTIF(D97:AT97,3)</f>
        <v>1</v>
      </c>
      <c r="BE97" s="15">
        <f>COUNTIF(D97:AT97,2)</f>
        <v>0</v>
      </c>
      <c r="BF97" s="15">
        <f>COUNTIF(D97:AT97,1)</f>
        <v>3</v>
      </c>
      <c r="BG97" s="24">
        <f>SUM(AW97:BF97)</f>
        <v>4</v>
      </c>
    </row>
    <row r="98" spans="2:59" ht="14.1" customHeight="1" x14ac:dyDescent="0.25">
      <c r="B98" s="6">
        <v>96</v>
      </c>
      <c r="C98" s="6" t="s">
        <v>153</v>
      </c>
      <c r="D98" s="6"/>
      <c r="E98" s="6"/>
      <c r="F98" s="6"/>
      <c r="G98" s="6">
        <v>1</v>
      </c>
      <c r="H98" s="6"/>
      <c r="I98" s="6"/>
      <c r="J98" s="6"/>
      <c r="K98" s="6"/>
      <c r="L98" s="6"/>
      <c r="M98" s="58"/>
      <c r="N98" s="64"/>
      <c r="O98" s="6"/>
      <c r="P98" s="6"/>
      <c r="Q98" s="6"/>
      <c r="R98" s="6"/>
      <c r="S98" s="6"/>
      <c r="T98" s="6"/>
      <c r="U98" s="6"/>
      <c r="V98" s="6"/>
      <c r="W98" s="6">
        <v>2</v>
      </c>
      <c r="X98" s="6">
        <v>1</v>
      </c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>
        <v>2</v>
      </c>
      <c r="AQ98" s="6"/>
      <c r="AR98" s="6"/>
      <c r="AS98" s="6"/>
      <c r="AT98" s="6"/>
      <c r="AU98" s="28"/>
      <c r="AV98" s="30">
        <f>SUM(D98:AT98)</f>
        <v>6</v>
      </c>
      <c r="AW98" s="23">
        <f>COUNTIF(D98:AT98,10)</f>
        <v>0</v>
      </c>
      <c r="AX98" s="15">
        <f>COUNTIF(D98:AT98,9)</f>
        <v>0</v>
      </c>
      <c r="AY98" s="15">
        <f>COUNTIF(D98:AT98,8)</f>
        <v>0</v>
      </c>
      <c r="AZ98" s="15">
        <f>COUNTIF(D98:AT98,7)</f>
        <v>0</v>
      </c>
      <c r="BA98" s="15">
        <f>COUNTIF(D98:AT98,6)</f>
        <v>0</v>
      </c>
      <c r="BB98" s="15">
        <f>COUNTIF(D98:AT98,5)</f>
        <v>0</v>
      </c>
      <c r="BC98" s="15">
        <f>COUNTIF(D98:AT98,4)</f>
        <v>0</v>
      </c>
      <c r="BD98" s="15">
        <f>COUNTIF(D98:AT98,3)</f>
        <v>0</v>
      </c>
      <c r="BE98" s="15">
        <f>COUNTIF(D98:AT98,2)</f>
        <v>2</v>
      </c>
      <c r="BF98" s="15">
        <f>COUNTIF(D98:AT98,1)</f>
        <v>2</v>
      </c>
      <c r="BG98" s="24">
        <f>SUM(AW98:BF98)</f>
        <v>4</v>
      </c>
    </row>
    <row r="99" spans="2:59" ht="15" x14ac:dyDescent="0.25">
      <c r="B99" s="6">
        <v>97</v>
      </c>
      <c r="C99" s="6" t="s">
        <v>154</v>
      </c>
      <c r="D99" s="6"/>
      <c r="E99" s="6"/>
      <c r="F99" s="6"/>
      <c r="G99" s="6">
        <v>2</v>
      </c>
      <c r="H99" s="6"/>
      <c r="I99" s="6"/>
      <c r="J99" s="6"/>
      <c r="K99" s="6"/>
      <c r="L99" s="6"/>
      <c r="M99" s="58"/>
      <c r="N99" s="64"/>
      <c r="O99" s="6"/>
      <c r="P99" s="6"/>
      <c r="Q99" s="6"/>
      <c r="R99" s="6"/>
      <c r="S99" s="6"/>
      <c r="T99" s="6"/>
      <c r="U99" s="6">
        <v>2</v>
      </c>
      <c r="V99" s="6"/>
      <c r="W99" s="6"/>
      <c r="X99" s="6"/>
      <c r="Y99" s="6"/>
      <c r="Z99" s="6">
        <v>1</v>
      </c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>
        <v>0</v>
      </c>
      <c r="AL99" s="6"/>
      <c r="AM99" s="6"/>
      <c r="AN99" s="6"/>
      <c r="AO99" s="6"/>
      <c r="AP99" s="6"/>
      <c r="AQ99" s="6"/>
      <c r="AR99" s="6"/>
      <c r="AS99" s="6"/>
      <c r="AT99" s="6"/>
      <c r="AU99" s="28"/>
      <c r="AV99" s="30">
        <f>SUM(D99:AT99)</f>
        <v>5</v>
      </c>
      <c r="AW99" s="23">
        <f>COUNTIF(D99:AT99,10)</f>
        <v>0</v>
      </c>
      <c r="AX99" s="15">
        <f>COUNTIF(D99:AT99,9)</f>
        <v>0</v>
      </c>
      <c r="AY99" s="15">
        <f>COUNTIF(D99:AT99,8)</f>
        <v>0</v>
      </c>
      <c r="AZ99" s="15">
        <f>COUNTIF(D99:AT99,7)</f>
        <v>0</v>
      </c>
      <c r="BA99" s="15">
        <f>COUNTIF(D99:AT99,6)</f>
        <v>0</v>
      </c>
      <c r="BB99" s="15">
        <f>COUNTIF(D99:AT99,5)</f>
        <v>0</v>
      </c>
      <c r="BC99" s="15">
        <f>COUNTIF(D99:AT99,4)</f>
        <v>0</v>
      </c>
      <c r="BD99" s="15">
        <f>COUNTIF(D99:AT99,3)</f>
        <v>0</v>
      </c>
      <c r="BE99" s="15">
        <f>COUNTIF(D99:AT99,2)</f>
        <v>2</v>
      </c>
      <c r="BF99" s="15">
        <f>COUNTIF(D99:AT99,1)</f>
        <v>1</v>
      </c>
      <c r="BG99" s="24">
        <f>SUM(AW99:BF99)</f>
        <v>3</v>
      </c>
    </row>
    <row r="100" spans="2:59" ht="15" x14ac:dyDescent="0.25">
      <c r="B100" s="6">
        <v>98</v>
      </c>
      <c r="C100" s="6" t="s">
        <v>155</v>
      </c>
      <c r="D100" s="6"/>
      <c r="E100" s="6"/>
      <c r="F100" s="6"/>
      <c r="G100" s="6"/>
      <c r="H100" s="6"/>
      <c r="I100" s="6"/>
      <c r="J100" s="6"/>
      <c r="K100" s="6"/>
      <c r="L100" s="6">
        <v>0</v>
      </c>
      <c r="M100" s="58"/>
      <c r="N100" s="64"/>
      <c r="O100" s="6"/>
      <c r="P100" s="6"/>
      <c r="Q100" s="6"/>
      <c r="R100" s="6"/>
      <c r="S100" s="6"/>
      <c r="T100" s="6"/>
      <c r="U100" s="6">
        <v>0</v>
      </c>
      <c r="V100" s="6"/>
      <c r="W100" s="6"/>
      <c r="X100" s="6"/>
      <c r="Y100" s="6"/>
      <c r="Z100" s="6"/>
      <c r="AA100" s="6"/>
      <c r="AB100" s="6"/>
      <c r="AC100" s="6"/>
      <c r="AD100" s="6"/>
      <c r="AE100" s="6">
        <v>0</v>
      </c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>
        <v>0</v>
      </c>
      <c r="AQ100" s="6"/>
      <c r="AR100" s="6"/>
      <c r="AS100" s="6"/>
      <c r="AT100" s="6"/>
      <c r="AU100" s="28"/>
      <c r="AV100" s="30">
        <f>SUM(D100:AT100)</f>
        <v>0</v>
      </c>
      <c r="AW100" s="23">
        <f>COUNTIF(D100:AT100,10)</f>
        <v>0</v>
      </c>
      <c r="AX100" s="15">
        <f>COUNTIF(D100:AT100,9)</f>
        <v>0</v>
      </c>
      <c r="AY100" s="15">
        <f>COUNTIF(D100:AT100,8)</f>
        <v>0</v>
      </c>
      <c r="AZ100" s="15">
        <f>COUNTIF(D100:AT100,7)</f>
        <v>0</v>
      </c>
      <c r="BA100" s="15">
        <f>COUNTIF(D100:AT100,6)</f>
        <v>0</v>
      </c>
      <c r="BB100" s="15">
        <f>COUNTIF(D100:AT100,5)</f>
        <v>0</v>
      </c>
      <c r="BC100" s="15">
        <f>COUNTIF(D100:AT100,4)</f>
        <v>0</v>
      </c>
      <c r="BD100" s="15">
        <f>COUNTIF(D100:AT100,3)</f>
        <v>0</v>
      </c>
      <c r="BE100" s="15">
        <f>COUNTIF(D100:AT100,2)</f>
        <v>0</v>
      </c>
      <c r="BF100" s="15">
        <f>COUNTIF(D100:AT100,1)</f>
        <v>0</v>
      </c>
      <c r="BG100" s="24">
        <f>SUM(AW100:BF100)</f>
        <v>0</v>
      </c>
    </row>
    <row r="101" spans="2:59" ht="15" x14ac:dyDescent="0.25">
      <c r="B101" s="6">
        <v>99</v>
      </c>
      <c r="C101" s="6" t="s">
        <v>156</v>
      </c>
      <c r="D101" s="6"/>
      <c r="E101" s="6"/>
      <c r="F101" s="6"/>
      <c r="G101" s="6"/>
      <c r="H101" s="6"/>
      <c r="I101" s="6"/>
      <c r="J101" s="6"/>
      <c r="K101" s="6">
        <v>0</v>
      </c>
      <c r="L101" s="6"/>
      <c r="M101" s="58"/>
      <c r="N101" s="64">
        <v>0</v>
      </c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>
        <v>0</v>
      </c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>
        <v>0</v>
      </c>
      <c r="AO101" s="6"/>
      <c r="AP101" s="6"/>
      <c r="AQ101" s="6"/>
      <c r="AR101" s="6"/>
      <c r="AS101" s="6"/>
      <c r="AT101" s="6"/>
      <c r="AU101" s="28"/>
      <c r="AV101" s="30">
        <f>SUM(D101:AT101)</f>
        <v>0</v>
      </c>
      <c r="AW101" s="23">
        <f>COUNTIF(D101:AT101,10)</f>
        <v>0</v>
      </c>
      <c r="AX101" s="15">
        <f>COUNTIF(D101:AT101,9)</f>
        <v>0</v>
      </c>
      <c r="AY101" s="15">
        <f>COUNTIF(D101:AT101,8)</f>
        <v>0</v>
      </c>
      <c r="AZ101" s="15">
        <f>COUNTIF(D101:AT101,7)</f>
        <v>0</v>
      </c>
      <c r="BA101" s="15">
        <f>COUNTIF(D101:AT101,6)</f>
        <v>0</v>
      </c>
      <c r="BB101" s="15">
        <f>COUNTIF(D101:AT101,5)</f>
        <v>0</v>
      </c>
      <c r="BC101" s="15">
        <f>COUNTIF(D101:AT101,4)</f>
        <v>0</v>
      </c>
      <c r="BD101" s="15">
        <f>COUNTIF(D101:AT101,3)</f>
        <v>0</v>
      </c>
      <c r="BE101" s="15">
        <f>COUNTIF(D101:AT101,2)</f>
        <v>0</v>
      </c>
      <c r="BF101" s="15">
        <f>COUNTIF(D101:AT101,1)</f>
        <v>0</v>
      </c>
      <c r="BG101" s="24">
        <f>SUM(AW101:BF101)</f>
        <v>0</v>
      </c>
    </row>
    <row r="102" spans="2:59" ht="15" x14ac:dyDescent="0.25">
      <c r="B102" s="6">
        <v>100</v>
      </c>
      <c r="C102" s="6" t="s">
        <v>157</v>
      </c>
      <c r="D102" s="6"/>
      <c r="E102" s="6"/>
      <c r="F102" s="6"/>
      <c r="G102" s="6"/>
      <c r="H102" s="6"/>
      <c r="I102" s="6"/>
      <c r="J102" s="6">
        <v>0</v>
      </c>
      <c r="K102" s="6"/>
      <c r="L102" s="6"/>
      <c r="M102" s="58"/>
      <c r="N102" s="64"/>
      <c r="O102" s="6"/>
      <c r="P102" s="6"/>
      <c r="Q102" s="6">
        <v>0</v>
      </c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>
        <v>0</v>
      </c>
      <c r="AH102" s="6"/>
      <c r="AI102" s="6"/>
      <c r="AJ102" s="6"/>
      <c r="AK102" s="6">
        <v>0</v>
      </c>
      <c r="AL102" s="6"/>
      <c r="AM102" s="6"/>
      <c r="AN102" s="6"/>
      <c r="AO102" s="6"/>
      <c r="AP102" s="6"/>
      <c r="AQ102" s="6"/>
      <c r="AR102" s="6"/>
      <c r="AS102" s="6"/>
      <c r="AT102" s="6"/>
      <c r="AU102" s="28"/>
      <c r="AV102" s="30">
        <f>SUM(D102:AT102)</f>
        <v>0</v>
      </c>
      <c r="AW102" s="23">
        <f>COUNTIF(D102:AT102,10)</f>
        <v>0</v>
      </c>
      <c r="AX102" s="15">
        <f>COUNTIF(D102:AT102,9)</f>
        <v>0</v>
      </c>
      <c r="AY102" s="15">
        <f>COUNTIF(D102:AT102,8)</f>
        <v>0</v>
      </c>
      <c r="AZ102" s="15">
        <f>COUNTIF(D102:AT102,7)</f>
        <v>0</v>
      </c>
      <c r="BA102" s="15">
        <f>COUNTIF(D102:AT102,6)</f>
        <v>0</v>
      </c>
      <c r="BB102" s="15">
        <f>COUNTIF(D102:AT102,5)</f>
        <v>0</v>
      </c>
      <c r="BC102" s="15">
        <f>COUNTIF(D102:AT102,4)</f>
        <v>0</v>
      </c>
      <c r="BD102" s="15">
        <f>COUNTIF(D102:AT102,3)</f>
        <v>0</v>
      </c>
      <c r="BE102" s="15">
        <f>COUNTIF(D102:AT102,2)</f>
        <v>0</v>
      </c>
      <c r="BF102" s="15">
        <f>COUNTIF(D102:AT102,1)</f>
        <v>0</v>
      </c>
      <c r="BG102" s="24">
        <f>SUM(AW102:BF102)</f>
        <v>0</v>
      </c>
    </row>
  </sheetData>
  <sortState ref="C33:BG102">
    <sortCondition descending="1" ref="AV33:AV102"/>
    <sortCondition descending="1" ref="AW33:AW102"/>
    <sortCondition descending="1" ref="AX33:AX102"/>
    <sortCondition descending="1" ref="AY33:AY102"/>
    <sortCondition descending="1" ref="AZ33:AZ102"/>
    <sortCondition descending="1" ref="BA33:BA102"/>
    <sortCondition descending="1" ref="BB33:BB102"/>
    <sortCondition descending="1" ref="BC33:BC102"/>
    <sortCondition descending="1" ref="BD33:BD102"/>
    <sortCondition descending="1" ref="BE33:BE102"/>
    <sortCondition descending="1" ref="BF33:BF102"/>
  </sortState>
  <printOptions gridLines="1"/>
  <pageMargins left="0.25" right="0.25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BRKC 2017</vt:lpstr>
      <vt:lpstr>'BRKC 2017'!Print_Area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Olliedfox</dc:creator>
  <cp:lastModifiedBy>ff</cp:lastModifiedBy>
  <cp:lastPrinted>2017-01-29T13:39:26Z</cp:lastPrinted>
  <dcterms:created xsi:type="dcterms:W3CDTF">2016-01-16T19:12:30Z</dcterms:created>
  <dcterms:modified xsi:type="dcterms:W3CDTF">2017-01-29T13:39:44Z</dcterms:modified>
</cp:coreProperties>
</file>